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tabRatio="942" firstSheet="1" activeTab="3"/>
  </bookViews>
  <sheets>
    <sheet name="Define" sheetId="10" state="hidden" r:id="rId1"/>
    <sheet name="Sheet1" sheetId="18" r:id="rId2"/>
    <sheet name=" 2016" sheetId="5" r:id="rId3"/>
    <sheet name="2016平衡情况" sheetId="9" r:id="rId4"/>
    <sheet name="2016本级社保基金" sheetId="14" r:id="rId5"/>
    <sheet name="2016国有资本经营" sheetId="17" r:id="rId6"/>
    <sheet name="Sheet1 (2)" sheetId="19" r:id="rId7"/>
    <sheet name="2017本级收支安排 " sheetId="7" r:id="rId8"/>
    <sheet name="2017本级社保基金预算" sheetId="15" r:id="rId9"/>
    <sheet name="2017国有资本经营预算（本级）" sheetId="12" r:id="rId10"/>
  </sheets>
  <definedNames>
    <definedName name="Database" localSheetId="4">#REF!</definedName>
    <definedName name="Database" localSheetId="5">#REF!</definedName>
    <definedName name="Database" localSheetId="8">#REF!</definedName>
    <definedName name="Database" localSheetId="6">#REF!</definedName>
    <definedName name="Database">#REF!</definedName>
    <definedName name="_xlnm.Print_Area" localSheetId="4">'2016本级社保基金'!$A$2:$E$13</definedName>
    <definedName name="_xlnm.Print_Titles" localSheetId="3">'2016平衡情况'!$1:$3</definedName>
  </definedNames>
  <calcPr calcId="144525"/>
</workbook>
</file>

<file path=xl/sharedStrings.xml><?xml version="1.0" encoding="utf-8"?>
<sst xmlns="http://schemas.openxmlformats.org/spreadsheetml/2006/main" count="290">
  <si>
    <t>ERRANGE_O=</t>
  </si>
  <si>
    <t>E17:F28</t>
  </si>
  <si>
    <t>ERLINESTART_O=</t>
  </si>
  <si>
    <t>ERCOLUMNSTART_O=</t>
  </si>
  <si>
    <t>ERLINEEND_O=</t>
  </si>
  <si>
    <t>ERCOLUMNEND_O=</t>
  </si>
  <si>
    <t>2016年喀什经济开发区预算执行情况</t>
  </si>
  <si>
    <t>目           录</t>
  </si>
  <si>
    <t>1、2017年喀什地区财政收支执行情况表</t>
  </si>
  <si>
    <t>2、2017年喀什地区本级财政收支执行情况表</t>
  </si>
  <si>
    <t>3、2017年喀什地区决算平衡情况</t>
  </si>
  <si>
    <t>4、2017年喀什地区社会保险基金预算收支结余情况表</t>
  </si>
  <si>
    <t>5、2017年喀什地区本级社会保险基金预算收支结余情况表</t>
  </si>
  <si>
    <t>6、2017年喀什地区国有资本经营预算收支总表</t>
  </si>
  <si>
    <t>7、2017年喀什地区本级国有资本经营预算收支总表</t>
  </si>
  <si>
    <t xml:space="preserve"> </t>
  </si>
  <si>
    <t>2016年喀什经济开发区财政收支执行情况表</t>
  </si>
  <si>
    <t>单位：万元</t>
  </si>
  <si>
    <r>
      <rPr>
        <b/>
        <sz val="14"/>
        <rFont val="华文中宋"/>
        <charset val="134"/>
      </rPr>
      <t>项</t>
    </r>
    <r>
      <rPr>
        <b/>
        <sz val="14"/>
        <rFont val="华文中宋"/>
        <charset val="134"/>
      </rPr>
      <t xml:space="preserve">    </t>
    </r>
    <r>
      <rPr>
        <b/>
        <sz val="14"/>
        <rFont val="华文中宋"/>
        <charset val="134"/>
      </rPr>
      <t>目</t>
    </r>
  </si>
  <si>
    <r>
      <rPr>
        <b/>
        <sz val="12"/>
        <rFont val="华文中宋"/>
        <charset val="134"/>
      </rPr>
      <t>2016年</t>
    </r>
    <r>
      <rPr>
        <b/>
        <sz val="12"/>
        <rFont val="华文中宋"/>
        <charset val="134"/>
      </rPr>
      <t xml:space="preserve">
</t>
    </r>
    <r>
      <rPr>
        <b/>
        <sz val="12"/>
        <rFont val="华文中宋"/>
        <charset val="134"/>
      </rPr>
      <t>预算数</t>
    </r>
  </si>
  <si>
    <t>上年同期完成数</t>
  </si>
  <si>
    <t>累计完成情况</t>
  </si>
  <si>
    <t>比上年同期</t>
  </si>
  <si>
    <t>金额</t>
  </si>
  <si>
    <r>
      <rPr>
        <b/>
        <sz val="12"/>
        <rFont val="华文中宋"/>
        <charset val="134"/>
      </rPr>
      <t>完成</t>
    </r>
    <r>
      <rPr>
        <b/>
        <sz val="12"/>
        <rFont val="华文中宋"/>
        <charset val="134"/>
      </rPr>
      <t xml:space="preserve">
</t>
    </r>
    <r>
      <rPr>
        <b/>
        <sz val="12"/>
        <rFont val="华文中宋"/>
        <charset val="134"/>
      </rPr>
      <t>预算%</t>
    </r>
  </si>
  <si>
    <t>增减额</t>
  </si>
  <si>
    <t>增减%</t>
  </si>
  <si>
    <t>地方财政收入合计</t>
  </si>
  <si>
    <t>地方财政支出合计</t>
  </si>
  <si>
    <t>公共财政预算收入小计</t>
  </si>
  <si>
    <t>公共财政预算支出小计</t>
  </si>
  <si>
    <t>101税收收入</t>
  </si>
  <si>
    <t>201一般公共服务</t>
  </si>
  <si>
    <t>10101增值税</t>
  </si>
  <si>
    <t>202外交</t>
  </si>
  <si>
    <t>其中：1010104改征增值税</t>
  </si>
  <si>
    <t>203国防</t>
  </si>
  <si>
    <t>10103营业税</t>
  </si>
  <si>
    <t>204公共安全</t>
  </si>
  <si>
    <t>10104企业所得税(40%)</t>
  </si>
  <si>
    <t>205教育</t>
  </si>
  <si>
    <t>10105企业所得税退税</t>
  </si>
  <si>
    <t>206科学技术</t>
  </si>
  <si>
    <t>10106个人所得税(40%)</t>
  </si>
  <si>
    <t>207文化体育与传媒</t>
  </si>
  <si>
    <t>10107资源税</t>
  </si>
  <si>
    <t>208社会保障和就业</t>
  </si>
  <si>
    <t>10109城市维护建设税</t>
  </si>
  <si>
    <t>210医疗卫生与计划生育支出</t>
  </si>
  <si>
    <t>10110房产税</t>
  </si>
  <si>
    <t>211节能环保</t>
  </si>
  <si>
    <t>10111印花税</t>
  </si>
  <si>
    <t>212城乡社区</t>
  </si>
  <si>
    <t>10112城镇土地使用税</t>
  </si>
  <si>
    <t>213农林水</t>
  </si>
  <si>
    <t>10113土地增值税</t>
  </si>
  <si>
    <t>214交通运输</t>
  </si>
  <si>
    <t>10114车船税</t>
  </si>
  <si>
    <t>215资源勘探信息等</t>
  </si>
  <si>
    <t>10118耕地占用税</t>
  </si>
  <si>
    <t>216商业服务业等</t>
  </si>
  <si>
    <t>10119契税</t>
  </si>
  <si>
    <t>217金融</t>
  </si>
  <si>
    <t>10120烟叶税</t>
  </si>
  <si>
    <t>219援助其他地区支出</t>
  </si>
  <si>
    <t>10199其他税收收入</t>
  </si>
  <si>
    <t>220国土海洋气象等</t>
  </si>
  <si>
    <t>103非税收入（不含政府性基金收入）</t>
  </si>
  <si>
    <t>221住房保障支出</t>
  </si>
  <si>
    <t>10302专项收入</t>
  </si>
  <si>
    <t>222粮油物资储备</t>
  </si>
  <si>
    <t>10304行政事业性收费收入</t>
  </si>
  <si>
    <t>227预备费</t>
  </si>
  <si>
    <t>10305罚没收入</t>
  </si>
  <si>
    <t>228国债还本付息支出</t>
  </si>
  <si>
    <t>10306国有资本经营收入</t>
  </si>
  <si>
    <t>229其他支出</t>
  </si>
  <si>
    <t>10307国有资源(资产)有偿使用收入</t>
  </si>
  <si>
    <t>10399其他收入</t>
  </si>
  <si>
    <t>政府性基金预算收入</t>
  </si>
  <si>
    <t>政府性基金预算支出</t>
  </si>
  <si>
    <t>2016年喀什经济开发区决算平衡情况</t>
  </si>
  <si>
    <t>单位：亿元</t>
  </si>
  <si>
    <t>项       目</t>
  </si>
  <si>
    <t>合计</t>
  </si>
  <si>
    <t>其中：本级</t>
  </si>
  <si>
    <t>其中：地区本级</t>
  </si>
  <si>
    <t>一般公共预算</t>
  </si>
  <si>
    <t>（六）调入资金</t>
  </si>
  <si>
    <t>一、收入总计</t>
  </si>
  <si>
    <t>（七）调入预算稳定调节基金</t>
  </si>
  <si>
    <t>（一）本年收入合计</t>
  </si>
  <si>
    <r>
      <rPr>
        <sz val="10"/>
        <rFont val="华文中宋"/>
        <charset val="134"/>
      </rPr>
      <t>二、支出总计</t>
    </r>
  </si>
  <si>
    <t>（二）地区补助收入合计</t>
  </si>
  <si>
    <r>
      <rPr>
        <sz val="10"/>
        <rFont val="华文中宋"/>
        <charset val="134"/>
      </rPr>
      <t>（一）本年支出合计</t>
    </r>
  </si>
  <si>
    <t xml:space="preserve">  1. 返还性收入</t>
  </si>
  <si>
    <r>
      <rPr>
        <sz val="10"/>
        <rFont val="华文中宋"/>
        <charset val="134"/>
      </rPr>
      <t>（二）上解支出</t>
    </r>
  </si>
  <si>
    <t xml:space="preserve">   (1)增值税和消费税税收返还</t>
  </si>
  <si>
    <r>
      <rPr>
        <sz val="10"/>
        <rFont val="华文中宋"/>
        <charset val="134"/>
      </rPr>
      <t>（三）债务还本支出</t>
    </r>
  </si>
  <si>
    <t xml:space="preserve">   (2)所得税基数返还</t>
  </si>
  <si>
    <r>
      <rPr>
        <sz val="10"/>
        <rFont val="华文中宋"/>
        <charset val="134"/>
      </rPr>
      <t>（四）补充预算稳定调节基金</t>
    </r>
  </si>
  <si>
    <t xml:space="preserve">   (3)增值税五五分享返还</t>
  </si>
  <si>
    <t xml:space="preserve">  2. 一般性转移支付收入</t>
  </si>
  <si>
    <t>三、一般公共预算年终结余</t>
  </si>
  <si>
    <t xml:space="preserve">    体制补助收入</t>
  </si>
  <si>
    <r>
      <rPr>
        <sz val="10"/>
        <rFont val="华文中宋"/>
        <charset val="134"/>
      </rPr>
      <t>减：结转下年支出</t>
    </r>
  </si>
  <si>
    <t xml:space="preserve">    均衡性转移支付收入</t>
  </si>
  <si>
    <r>
      <rPr>
        <sz val="10"/>
        <rFont val="Times New Roman"/>
        <charset val="134"/>
      </rPr>
      <t xml:space="preserve">        </t>
    </r>
    <r>
      <rPr>
        <sz val="10"/>
        <rFont val="华文中宋"/>
        <charset val="134"/>
      </rPr>
      <t>净结余</t>
    </r>
  </si>
  <si>
    <t xml:space="preserve">    县级基本财力保障机制奖补资金收入</t>
  </si>
  <si>
    <t xml:space="preserve">    结算补助收入</t>
  </si>
  <si>
    <r>
      <rPr>
        <b/>
        <sz val="10"/>
        <rFont val="华文中宋"/>
        <charset val="134"/>
      </rPr>
      <t>政府性基金</t>
    </r>
  </si>
  <si>
    <t xml:space="preserve">    企业事业单位划转补助收入</t>
  </si>
  <si>
    <r>
      <rPr>
        <sz val="10"/>
        <rFont val="华文中宋"/>
        <charset val="134"/>
      </rPr>
      <t>一、收入总计</t>
    </r>
  </si>
  <si>
    <t xml:space="preserve">    农村综合改革转移支付收入</t>
  </si>
  <si>
    <r>
      <rPr>
        <sz val="10"/>
        <rFont val="华文中宋"/>
        <charset val="134"/>
      </rPr>
      <t>（一）本年收入</t>
    </r>
  </si>
  <si>
    <t xml:space="preserve">    公共安全转移支付收入</t>
  </si>
  <si>
    <r>
      <rPr>
        <sz val="10"/>
        <rFont val="华文中宋"/>
        <charset val="134"/>
      </rPr>
      <t>（二）补助收入</t>
    </r>
  </si>
  <si>
    <t xml:space="preserve">    义务教育等转移支付收入</t>
  </si>
  <si>
    <r>
      <rPr>
        <sz val="10"/>
        <rFont val="华文中宋"/>
        <charset val="134"/>
      </rPr>
      <t>（三）债务转贷收入</t>
    </r>
  </si>
  <si>
    <t xml:space="preserve">    城乡居民医疗保险转移支付收入</t>
  </si>
  <si>
    <r>
      <rPr>
        <sz val="10"/>
        <rFont val="华文中宋"/>
        <charset val="134"/>
      </rPr>
      <t>（四）调入资金</t>
    </r>
  </si>
  <si>
    <t xml:space="preserve">    产粮(油)大县奖励资金收入</t>
  </si>
  <si>
    <r>
      <rPr>
        <sz val="10"/>
        <rFont val="华文中宋"/>
        <charset val="134"/>
      </rPr>
      <t>（五）上年结余收入</t>
    </r>
  </si>
  <si>
    <t xml:space="preserve">    重点生态功能区转移支付收入</t>
  </si>
  <si>
    <t xml:space="preserve">    固定数额补助收入</t>
  </si>
  <si>
    <r>
      <rPr>
        <sz val="10"/>
        <rFont val="华文中宋"/>
        <charset val="134"/>
      </rPr>
      <t>（一）本年支出</t>
    </r>
  </si>
  <si>
    <t xml:space="preserve">    边疆地区转移支付收入</t>
  </si>
  <si>
    <t xml:space="preserve">    贫困地区转移支付收入</t>
  </si>
  <si>
    <t>（四）债务还本支出</t>
  </si>
  <si>
    <t>（五）调出资金</t>
  </si>
  <si>
    <t xml:space="preserve">  3. 专项转移支付收入</t>
  </si>
  <si>
    <t>（三）债务转贷收入</t>
  </si>
  <si>
    <t>（四）上年结余收入</t>
  </si>
  <si>
    <t>（五）上解收入</t>
  </si>
  <si>
    <t>三、政府性基金年终结余</t>
  </si>
  <si>
    <t>2016年喀什经济开发区社会保险基金预算收支结余情况表</t>
  </si>
  <si>
    <t>项　目</t>
  </si>
  <si>
    <t>2015社会保险基金结余</t>
  </si>
  <si>
    <t>2016年社会保险基金收入总计</t>
  </si>
  <si>
    <t>2016年社会保险基金支出总计</t>
  </si>
  <si>
    <t>2016年末累计结余</t>
  </si>
  <si>
    <t>一、企业职工基本养老保险基金</t>
  </si>
  <si>
    <t>二、城乡居民基本养老保险基金</t>
  </si>
  <si>
    <t>三、机关事业单位基本养老保险基金</t>
  </si>
  <si>
    <t>四、职工基本医疗保险基金</t>
  </si>
  <si>
    <t>五、居民基本医疗保险基金</t>
  </si>
  <si>
    <t>六、工伤保险基金</t>
  </si>
  <si>
    <t>七、失业保险基金</t>
  </si>
  <si>
    <t>八、生育保险基金</t>
  </si>
  <si>
    <t>2016年喀什经济开发区国有资本经营预算收支总表</t>
  </si>
  <si>
    <t>金额单位：万元</t>
  </si>
  <si>
    <t>收          入</t>
  </si>
  <si>
    <t>支          出</t>
  </si>
  <si>
    <t>项        目</t>
  </si>
  <si>
    <t>行次</t>
  </si>
  <si>
    <t>2016年预算数</t>
  </si>
  <si>
    <t>2016年执行数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</si>
  <si>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</si>
  <si>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</si>
  <si>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</si>
  <si>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</si>
  <si>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</si>
  <si>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</si>
  <si>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</si>
  <si>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</si>
  <si>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</si>
  <si>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</si>
  <si>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</si>
  <si>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</si>
  <si>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七、其他国有资本经营预算支出</t>
  </si>
  <si>
    <t>本年收入合计</t>
  </si>
  <si>
    <t>本年支出合计</t>
  </si>
  <si>
    <t>上年结转</t>
  </si>
  <si>
    <t>结转下年</t>
  </si>
  <si>
    <t>收 入 总 计</t>
  </si>
  <si>
    <t>支 出 总 计</t>
  </si>
  <si>
    <t>2017年喀什经济开发区预算（草案）</t>
  </si>
  <si>
    <t>目               录</t>
  </si>
  <si>
    <t>1、2018年喀什地区地方财政收支安排情况</t>
  </si>
  <si>
    <t>2、2018年喀什地区本级地方财政收支安排情况</t>
  </si>
  <si>
    <t>3、2018年喀什地区社会保险基金预算总表</t>
  </si>
  <si>
    <t>4、2018年喀什地区本级社会保险基金预算总表</t>
  </si>
  <si>
    <t>5、2018年喀什地区国有资本经营预算收支总表</t>
  </si>
  <si>
    <t>6、2018年喀什地区本级国有资本经营预算收支总表</t>
  </si>
  <si>
    <t>2017年喀什经济开发区地方财政收支安排情况</t>
  </si>
  <si>
    <t>项目</t>
  </si>
  <si>
    <t>2017年预算数</t>
  </si>
  <si>
    <t>比上年执行数增（减）%</t>
  </si>
  <si>
    <t>2016年  
预算数</t>
  </si>
  <si>
    <t>比上年预算安排增（减）%</t>
  </si>
  <si>
    <t>一、税收收入</t>
  </si>
  <si>
    <t>一、一般公共服务支出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</si>
  <si>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增值税</t>
    </r>
  </si>
  <si>
    <t>二、外交支出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</si>
  <si>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营业税</t>
    </r>
  </si>
  <si>
    <t>三、国防支出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</si>
  <si>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企业所得税</t>
    </r>
  </si>
  <si>
    <t>四、公共安全支出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</si>
  <si>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企业所得税退税</t>
    </r>
  </si>
  <si>
    <t>五、教育支出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</si>
  <si>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个人所得税</t>
    </r>
  </si>
  <si>
    <t>六、科学技术支出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</si>
  <si>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资源税</t>
    </r>
  </si>
  <si>
    <t>七、文化体育与传媒支出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</si>
  <si>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城市维护建设税</t>
    </r>
  </si>
  <si>
    <t>八、社会保障和就业支出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</si>
  <si>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房产税</t>
    </r>
  </si>
  <si>
    <t>九、医疗卫生与计划生育支出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</si>
  <si>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印花税</t>
    </r>
  </si>
  <si>
    <t>十、节能环保支出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</si>
  <si>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城镇土地使用税</t>
    </r>
  </si>
  <si>
    <t>十一、城乡社区支出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</si>
  <si>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土地增值税</t>
    </r>
  </si>
  <si>
    <t>十二、农林水支出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</si>
  <si>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车船税</t>
    </r>
  </si>
  <si>
    <t>十三、交通运输支出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</si>
  <si>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耕地占用税</t>
    </r>
  </si>
  <si>
    <t>十四、资源勘探信息等支出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</si>
  <si>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契税</t>
    </r>
  </si>
  <si>
    <t>十五、商业服务业等支出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</si>
  <si>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烟叶税</t>
    </r>
  </si>
  <si>
    <t>十六、金融支出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</si>
  <si>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其他税收收入</t>
    </r>
  </si>
  <si>
    <t>十七、援助其他地区支出</t>
  </si>
  <si>
    <t>二、非税收入</t>
  </si>
  <si>
    <t>十八、国土海洋气象等支出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</si>
  <si>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专项收入</t>
    </r>
  </si>
  <si>
    <t>十九、住房保障支出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</si>
  <si>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行政事业性收费收入</t>
    </r>
  </si>
  <si>
    <t>二十、粮油物资储备支出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</si>
  <si>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罚没收入</t>
    </r>
  </si>
  <si>
    <t>二十一、预备费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</si>
  <si>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国有资本经营收入</t>
    </r>
  </si>
  <si>
    <t>二十二、债务付息支出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</si>
  <si>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国有资源（资产）有偿使用收入</t>
    </r>
  </si>
  <si>
    <t>二十三、债务发行费用支出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</si>
  <si>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捐赠收入</t>
    </r>
  </si>
  <si>
    <t>二十四、其他支出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</si>
  <si>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政府住房基金收入</t>
    </r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</si>
  <si>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>其他收入</t>
    </r>
  </si>
  <si>
    <t>一般公共预算收入小计</t>
  </si>
  <si>
    <t>一般公共预算支出小计</t>
  </si>
  <si>
    <t>政府性基金收入小计</t>
  </si>
  <si>
    <t>政府性基金支出小计</t>
  </si>
  <si>
    <t>2017年经济开发区社会保险基金预算总表</t>
  </si>
  <si>
    <t xml:space="preserve">企业职工基本养老保险基金
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</si>
  <si>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</si>
  <si>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</si>
  <si>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</si>
  <si>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</si>
  <si>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</si>
  <si>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</si>
  <si>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</si>
  <si>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一、收入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</si>
  <si>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</si>
  <si>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</si>
  <si>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</si>
  <si>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4、委托投资收益</t>
  </si>
  <si>
    <t xml:space="preserve">           5、其他收入</t>
  </si>
  <si>
    <t xml:space="preserve">           6、转移收入</t>
  </si>
  <si>
    <t>二、支出</t>
  </si>
  <si>
    <t xml:space="preserve">    其中： 1、社会保险待遇支出</t>
  </si>
  <si>
    <t xml:space="preserve">           2、其他支出</t>
  </si>
  <si>
    <t xml:space="preserve">           3、转移支出</t>
  </si>
  <si>
    <t>三、本年收支结余</t>
  </si>
  <si>
    <t>四、年末滚存结余</t>
  </si>
  <si>
    <t>2017年喀什经济开发区国有资本经营预算收支总表</t>
  </si>
  <si>
    <t/>
  </si>
  <si>
    <t>1</t>
  </si>
  <si>
    <t>12</t>
  </si>
  <si>
    <t>2</t>
  </si>
  <si>
    <t>13</t>
  </si>
  <si>
    <t>3</t>
  </si>
  <si>
    <t>14</t>
  </si>
  <si>
    <t>4</t>
  </si>
  <si>
    <t>15</t>
  </si>
  <si>
    <t>5</t>
  </si>
  <si>
    <t>16</t>
  </si>
  <si>
    <t>6</t>
  </si>
  <si>
    <t>17</t>
  </si>
  <si>
    <t>7</t>
  </si>
  <si>
    <t>18</t>
  </si>
  <si>
    <t>8</t>
  </si>
  <si>
    <t>19</t>
  </si>
  <si>
    <t>9</t>
  </si>
  <si>
    <t>20</t>
  </si>
  <si>
    <t>10</t>
  </si>
  <si>
    <t>21</t>
  </si>
  <si>
    <t>11</t>
  </si>
  <si>
    <t>22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</si>
</sst>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-* #,##0.00_-;\-* #,##0.00_-;_-* &quot;-&quot;??_-;_-@_-"/>
    <numFmt numFmtId="177" formatCode="#,##0.00_ ;\-#,##0.00;;"/>
    <numFmt numFmtId="178" formatCode="0.00_ "/>
    <numFmt numFmtId="179" formatCode="0_ "/>
    <numFmt numFmtId="180" formatCode="0_);[Red]\(0\)"/>
    <numFmt numFmtId="181" formatCode="#,##0.00_ "/>
    <numFmt numFmtId="182" formatCode="#,##0.00_);[Red]\(#,##0.00\)"/>
    <numFmt numFmtId="183" formatCode="#,##0_ "/>
    <numFmt numFmtId="184" formatCode="0.0%"/>
  </numFmts>
  <fonts count="79">
    <font>
      <sz val="9"/>
      <color theme="1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20"/>
      <color indexed="8"/>
      <name val="华文中宋"/>
      <charset val="134"/>
    </font>
    <font>
      <b/>
      <sz val="10"/>
      <color indexed="8"/>
      <name val="华文中宋"/>
      <charset val="134"/>
    </font>
    <font>
      <sz val="10"/>
      <color indexed="8"/>
      <name val="华文中宋"/>
      <charset val="134"/>
    </font>
    <font>
      <sz val="10"/>
      <color indexed="8"/>
      <name val="Times New Roman"/>
      <charset val="134"/>
    </font>
    <font>
      <b/>
      <sz val="10"/>
      <color indexed="8"/>
      <name val="Times New Roman"/>
      <charset val="134"/>
    </font>
    <font>
      <sz val="10"/>
      <name val="宋体"/>
      <charset val="134"/>
    </font>
    <font>
      <b/>
      <sz val="20"/>
      <name val="华文中宋"/>
      <charset val="134"/>
    </font>
    <font>
      <sz val="12"/>
      <name val="宋体"/>
      <charset val="134"/>
    </font>
    <font>
      <sz val="12"/>
      <name val="Arial Narrow"/>
      <charset val="134"/>
    </font>
    <font>
      <sz val="10"/>
      <name val="华文中宋"/>
      <charset val="134"/>
    </font>
    <font>
      <sz val="10"/>
      <name val="Times New Roman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theme="1"/>
      <name val="华文中宋"/>
      <charset val="134"/>
    </font>
    <font>
      <b/>
      <sz val="10"/>
      <name val="宋体"/>
      <charset val="134"/>
    </font>
    <font>
      <b/>
      <sz val="10"/>
      <name val="华文中宋"/>
      <charset val="134"/>
    </font>
    <font>
      <sz val="9"/>
      <color theme="1"/>
      <name val="Times New Roman"/>
      <charset val="134"/>
    </font>
    <font>
      <sz val="36"/>
      <color theme="1"/>
      <name val="方正小标宋_GBK"/>
      <charset val="134"/>
    </font>
    <font>
      <sz val="26"/>
      <color theme="1"/>
      <name val="Times New Roman"/>
      <charset val="134"/>
    </font>
    <font>
      <sz val="28"/>
      <color theme="1"/>
      <name val="方正小标宋_GBK"/>
      <charset val="134"/>
    </font>
    <font>
      <sz val="18"/>
      <color theme="1"/>
      <name val="楷体_GB2312"/>
      <charset val="134"/>
    </font>
    <font>
      <sz val="36"/>
      <color theme="1"/>
      <name val="黑体"/>
      <charset val="134"/>
    </font>
    <font>
      <b/>
      <sz val="20"/>
      <color indexed="8"/>
      <name val="华文中宋"/>
      <charset val="134"/>
    </font>
    <font>
      <b/>
      <sz val="18"/>
      <name val="华文中宋"/>
      <charset val="134"/>
    </font>
    <font>
      <b/>
      <sz val="10"/>
      <name val="Times New Roman"/>
      <charset val="134"/>
    </font>
    <font>
      <sz val="20"/>
      <name val="方正小标宋_GBK"/>
      <charset val="134"/>
    </font>
    <font>
      <sz val="11"/>
      <name val="华文中宋"/>
      <charset val="134"/>
    </font>
    <font>
      <b/>
      <sz val="11"/>
      <name val="华文中宋"/>
      <charset val="134"/>
    </font>
    <font>
      <b/>
      <sz val="12"/>
      <name val="华文中宋"/>
      <charset val="134"/>
    </font>
    <font>
      <b/>
      <sz val="14"/>
      <name val="华文中宋"/>
      <charset val="134"/>
    </font>
    <font>
      <sz val="11"/>
      <name val="华文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0"/>
      <name val="MS Sans Serif"/>
      <charset val="134"/>
    </font>
    <font>
      <sz val="12"/>
      <name val="Times New Roman"/>
      <charset val="134"/>
    </font>
    <font>
      <sz val="11"/>
      <color indexed="4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42">
    <xf numFmtId="0" fontId="0" fillId="0" borderId="0">
      <alignment vertical="center"/>
    </xf>
    <xf numFmtId="0" fontId="10" fillId="0" borderId="0">
      <alignment vertical="center"/>
    </xf>
    <xf numFmtId="42" fontId="52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5" fillId="3" borderId="27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0"/>
    <xf numFmtId="0" fontId="47" fillId="12" borderId="23" applyNumberFormat="0" applyAlignment="0" applyProtection="0">
      <alignment vertical="center"/>
    </xf>
    <xf numFmtId="0" fontId="10" fillId="0" borderId="0">
      <alignment vertical="center"/>
    </xf>
    <xf numFmtId="44" fontId="5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52" fillId="0" borderId="0" applyFont="0" applyFill="0" applyBorder="0" applyAlignment="0" applyProtection="0">
      <alignment vertical="center"/>
    </xf>
    <xf numFmtId="0" fontId="59" fillId="3" borderId="31" applyNumberForma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10" fillId="0" borderId="0"/>
    <xf numFmtId="43" fontId="64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" fillId="0" borderId="0"/>
    <xf numFmtId="0" fontId="44" fillId="27" borderId="0" applyNumberFormat="0" applyBorder="0" applyAlignment="0" applyProtection="0">
      <alignment vertical="center"/>
    </xf>
    <xf numFmtId="0" fontId="52" fillId="24" borderId="30" applyNumberFormat="0" applyFon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61" fillId="0" borderId="34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57" fillId="16" borderId="2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8" fillId="16" borderId="23" applyNumberForma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0" fillId="18" borderId="24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65" fillId="0" borderId="3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6" fillId="0" borderId="33" applyNumberFormat="0" applyFill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36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5" fillId="3" borderId="27" applyNumberFormat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55" fillId="3" borderId="27" applyNumberFormat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59" fillId="3" borderId="31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59" fillId="3" borderId="31" applyNumberFormat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36" fillId="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6" fillId="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6" fillId="3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6" fillId="3" borderId="0" applyNumberFormat="0" applyBorder="0" applyAlignment="0" applyProtection="0">
      <alignment vertical="center"/>
    </xf>
    <xf numFmtId="0" fontId="10" fillId="0" borderId="0"/>
    <xf numFmtId="0" fontId="36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71" fillId="37" borderId="36" applyNumberFormat="0" applyAlignment="0" applyProtection="0">
      <alignment vertical="center"/>
    </xf>
    <xf numFmtId="0" fontId="74" fillId="4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71" fillId="37" borderId="36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71" fillId="37" borderId="36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8" fillId="0" borderId="0"/>
    <xf numFmtId="0" fontId="44" fillId="2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37" fontId="73" fillId="0" borderId="0"/>
    <xf numFmtId="0" fontId="42" fillId="0" borderId="0"/>
    <xf numFmtId="0" fontId="41" fillId="6" borderId="0" applyNumberFormat="0" applyBorder="0" applyAlignment="0" applyProtection="0">
      <alignment vertical="center"/>
    </xf>
    <xf numFmtId="9" fontId="1" fillId="0" borderId="0"/>
    <xf numFmtId="0" fontId="70" fillId="0" borderId="35" applyNumberFormat="0" applyFill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70" fillId="0" borderId="35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8" fillId="0" borderId="0">
      <alignment vertical="center"/>
    </xf>
    <xf numFmtId="0" fontId="36" fillId="0" borderId="0">
      <alignment vertical="center"/>
    </xf>
    <xf numFmtId="0" fontId="10" fillId="0" borderId="0">
      <alignment vertical="center"/>
    </xf>
    <xf numFmtId="0" fontId="38" fillId="0" borderId="0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75" fillId="0" borderId="0"/>
    <xf numFmtId="0" fontId="36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5" borderId="37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4" fillId="49" borderId="0" applyNumberFormat="0" applyBorder="0" applyAlignment="0" applyProtection="0">
      <alignment vertical="center"/>
    </xf>
    <xf numFmtId="0" fontId="10" fillId="0" borderId="0" applyFont="0" applyFill="0" applyBorder="0" applyAlignment="0" applyProtection="0"/>
    <xf numFmtId="0" fontId="74" fillId="49" borderId="0" applyNumberFormat="0" applyBorder="0" applyAlignment="0" applyProtection="0">
      <alignment vertical="center"/>
    </xf>
    <xf numFmtId="0" fontId="74" fillId="49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42" fillId="0" borderId="0"/>
    <xf numFmtId="176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10" fillId="0" borderId="0" applyFont="0" applyFill="0" applyBorder="0" applyAlignment="0" applyProtection="0"/>
    <xf numFmtId="176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/>
    <xf numFmtId="176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72" fillId="9" borderId="0" applyNumberFormat="0" applyBorder="0" applyAlignment="0" applyProtection="0">
      <alignment vertical="center"/>
    </xf>
    <xf numFmtId="0" fontId="76" fillId="7" borderId="31" applyNumberFormat="0" applyAlignment="0" applyProtection="0">
      <alignment vertical="center"/>
    </xf>
    <xf numFmtId="0" fontId="76" fillId="7" borderId="31" applyNumberFormat="0" applyAlignment="0" applyProtection="0">
      <alignment vertical="center"/>
    </xf>
    <xf numFmtId="0" fontId="76" fillId="7" borderId="31" applyNumberFormat="0" applyAlignment="0" applyProtection="0">
      <alignment vertical="center"/>
    </xf>
    <xf numFmtId="0" fontId="10" fillId="5" borderId="37" applyNumberFormat="0" applyFont="0" applyAlignment="0" applyProtection="0">
      <alignment vertical="center"/>
    </xf>
    <xf numFmtId="0" fontId="10" fillId="5" borderId="37" applyNumberFormat="0" applyFont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23"/>
    <xf numFmtId="0" fontId="2" fillId="0" borderId="0" xfId="23" applyFont="1"/>
    <xf numFmtId="0" fontId="3" fillId="0" borderId="0" xfId="23" applyFont="1" applyAlignment="1">
      <alignment horizontal="center"/>
    </xf>
    <xf numFmtId="0" fontId="2" fillId="0" borderId="0" xfId="23" applyFont="1" applyAlignment="1">
      <alignment horizontal="center"/>
    </xf>
    <xf numFmtId="0" fontId="2" fillId="0" borderId="0" xfId="23" applyFont="1" applyAlignment="1">
      <alignment horizontal="right"/>
    </xf>
    <xf numFmtId="0" fontId="4" fillId="0" borderId="1" xfId="23" applyFont="1" applyBorder="1" applyAlignment="1">
      <alignment horizontal="center" vertical="center" shrinkToFit="1"/>
    </xf>
    <xf numFmtId="0" fontId="4" fillId="0" borderId="2" xfId="23" applyFont="1" applyBorder="1" applyAlignment="1">
      <alignment horizontal="center" vertical="center" shrinkToFit="1"/>
    </xf>
    <xf numFmtId="0" fontId="4" fillId="0" borderId="3" xfId="23" applyFont="1" applyBorder="1" applyAlignment="1">
      <alignment horizontal="center" vertical="center" shrinkToFit="1"/>
    </xf>
    <xf numFmtId="0" fontId="4" fillId="0" borderId="4" xfId="23" applyFont="1" applyBorder="1" applyAlignment="1">
      <alignment horizontal="center" vertical="center" shrinkToFit="1"/>
    </xf>
    <xf numFmtId="0" fontId="5" fillId="0" borderId="3" xfId="23" applyFont="1" applyBorder="1" applyAlignment="1">
      <alignment horizontal="left" vertical="center" shrinkToFit="1"/>
    </xf>
    <xf numFmtId="0" fontId="5" fillId="0" borderId="4" xfId="23" applyFont="1" applyBorder="1" applyAlignment="1">
      <alignment horizontal="center" vertical="center" shrinkToFit="1"/>
    </xf>
    <xf numFmtId="4" fontId="6" fillId="0" borderId="4" xfId="23" applyNumberFormat="1" applyFont="1" applyBorder="1" applyAlignment="1">
      <alignment horizontal="right" vertical="center" shrinkToFit="1"/>
    </xf>
    <xf numFmtId="0" fontId="5" fillId="0" borderId="4" xfId="23" applyFont="1" applyBorder="1" applyAlignment="1">
      <alignment horizontal="left" vertical="center" shrinkToFit="1"/>
    </xf>
    <xf numFmtId="4" fontId="7" fillId="0" borderId="4" xfId="23" applyNumberFormat="1" applyFont="1" applyBorder="1" applyAlignment="1">
      <alignment horizontal="right" vertical="center" shrinkToFit="1"/>
    </xf>
    <xf numFmtId="0" fontId="8" fillId="2" borderId="0" xfId="179" applyFont="1" applyFill="1"/>
    <xf numFmtId="0" fontId="9" fillId="2" borderId="0" xfId="179" applyNumberFormat="1" applyFont="1" applyFill="1" applyBorder="1" applyAlignment="1" applyProtection="1">
      <alignment horizontal="center" vertical="center"/>
    </xf>
    <xf numFmtId="0" fontId="9" fillId="2" borderId="0" xfId="179" applyNumberFormat="1" applyFont="1" applyFill="1" applyBorder="1" applyAlignment="1" applyProtection="1"/>
    <xf numFmtId="0" fontId="10" fillId="2" borderId="5" xfId="179" applyNumberFormat="1" applyFont="1" applyFill="1" applyBorder="1" applyAlignment="1" applyProtection="1">
      <alignment vertical="center"/>
    </xf>
    <xf numFmtId="0" fontId="11" fillId="2" borderId="5" xfId="179" applyNumberFormat="1" applyFont="1" applyFill="1" applyBorder="1" applyAlignment="1" applyProtection="1">
      <alignment vertical="center"/>
    </xf>
    <xf numFmtId="0" fontId="11" fillId="2" borderId="6" xfId="179" applyNumberFormat="1" applyFont="1" applyFill="1" applyBorder="1" applyAlignment="1" applyProtection="1">
      <alignment vertical="center"/>
    </xf>
    <xf numFmtId="0" fontId="8" fillId="2" borderId="6" xfId="179" applyNumberFormat="1" applyFont="1" applyFill="1" applyBorder="1" applyAlignment="1" applyProtection="1"/>
    <xf numFmtId="0" fontId="12" fillId="2" borderId="7" xfId="179" applyNumberFormat="1" applyFont="1" applyFill="1" applyBorder="1" applyAlignment="1" applyProtection="1">
      <alignment horizontal="center" vertical="center"/>
    </xf>
    <xf numFmtId="0" fontId="12" fillId="2" borderId="8" xfId="179" applyNumberFormat="1" applyFont="1" applyFill="1" applyBorder="1" applyAlignment="1" applyProtection="1">
      <alignment horizontal="center" vertical="center" wrapText="1"/>
    </xf>
    <xf numFmtId="0" fontId="12" fillId="2" borderId="9" xfId="179" applyNumberFormat="1" applyFont="1" applyFill="1" applyBorder="1" applyAlignment="1" applyProtection="1">
      <alignment horizontal="center" vertical="center" wrapText="1"/>
    </xf>
    <xf numFmtId="0" fontId="12" fillId="2" borderId="10" xfId="179" applyNumberFormat="1" applyFont="1" applyFill="1" applyBorder="1" applyAlignment="1" applyProtection="1">
      <alignment horizontal="center" vertical="center" wrapText="1"/>
    </xf>
    <xf numFmtId="0" fontId="12" fillId="2" borderId="7" xfId="179" applyNumberFormat="1" applyFont="1" applyFill="1" applyBorder="1" applyAlignment="1" applyProtection="1">
      <alignment horizontal="center" vertical="center" wrapText="1"/>
    </xf>
    <xf numFmtId="0" fontId="12" fillId="2" borderId="11" xfId="179" applyNumberFormat="1" applyFont="1" applyFill="1" applyBorder="1" applyAlignment="1" applyProtection="1">
      <alignment horizontal="left" vertical="center"/>
    </xf>
    <xf numFmtId="177" fontId="13" fillId="2" borderId="7" xfId="179" applyNumberFormat="1" applyFont="1" applyFill="1" applyBorder="1" applyAlignment="1" applyProtection="1">
      <alignment horizontal="right" vertical="center"/>
    </xf>
    <xf numFmtId="177" fontId="13" fillId="2" borderId="12" xfId="179" applyNumberFormat="1" applyFont="1" applyFill="1" applyBorder="1" applyAlignment="1" applyProtection="1">
      <alignment horizontal="right" vertical="center"/>
    </xf>
    <xf numFmtId="0" fontId="12" fillId="2" borderId="7" xfId="179" applyNumberFormat="1" applyFont="1" applyFill="1" applyBorder="1" applyAlignment="1" applyProtection="1">
      <alignment horizontal="left" vertical="center"/>
    </xf>
    <xf numFmtId="0" fontId="12" fillId="2" borderId="7" xfId="179" applyNumberFormat="1" applyFont="1" applyFill="1" applyBorder="1" applyAlignment="1" applyProtection="1">
      <alignment vertical="center"/>
    </xf>
    <xf numFmtId="177" fontId="13" fillId="2" borderId="7" xfId="179" applyNumberFormat="1" applyFont="1" applyFill="1" applyBorder="1" applyAlignment="1" applyProtection="1">
      <alignment horizontal="center" vertical="center"/>
    </xf>
    <xf numFmtId="0" fontId="8" fillId="2" borderId="0" xfId="179" applyNumberFormat="1" applyFont="1" applyFill="1" applyBorder="1" applyAlignment="1" applyProtection="1"/>
    <xf numFmtId="0" fontId="8" fillId="2" borderId="0" xfId="179" applyNumberFormat="1" applyFont="1" applyFill="1" applyBorder="1" applyAlignment="1" applyProtection="1">
      <alignment vertical="center"/>
    </xf>
    <xf numFmtId="177" fontId="8" fillId="2" borderId="0" xfId="179" applyNumberFormat="1" applyFont="1" applyFill="1"/>
    <xf numFmtId="0" fontId="10" fillId="2" borderId="5" xfId="179" applyNumberFormat="1" applyFont="1" applyFill="1" applyBorder="1" applyAlignment="1" applyProtection="1">
      <alignment horizontal="right" vertical="center"/>
    </xf>
    <xf numFmtId="0" fontId="10" fillId="2" borderId="6" xfId="179" applyNumberFormat="1" applyFont="1" applyFill="1" applyBorder="1" applyAlignment="1" applyProtection="1">
      <alignment horizontal="left" vertical="center"/>
    </xf>
    <xf numFmtId="177" fontId="13" fillId="2" borderId="8" xfId="179" applyNumberFormat="1" applyFont="1" applyFill="1" applyBorder="1" applyAlignment="1" applyProtection="1">
      <alignment horizontal="right" vertical="center"/>
    </xf>
    <xf numFmtId="177" fontId="13" fillId="2" borderId="9" xfId="179" applyNumberFormat="1" applyFont="1" applyFill="1" applyBorder="1" applyAlignment="1" applyProtection="1">
      <alignment horizontal="right" vertical="center"/>
    </xf>
    <xf numFmtId="177" fontId="13" fillId="2" borderId="13" xfId="179" applyNumberFormat="1" applyFont="1" applyFill="1" applyBorder="1" applyAlignment="1" applyProtection="1">
      <alignment horizontal="right" vertical="center"/>
    </xf>
    <xf numFmtId="177" fontId="13" fillId="2" borderId="14" xfId="179" applyNumberFormat="1" applyFont="1" applyFill="1" applyBorder="1" applyAlignment="1" applyProtection="1">
      <alignment horizontal="center" vertical="center"/>
    </xf>
    <xf numFmtId="177" fontId="13" fillId="2" borderId="14" xfId="179" applyNumberFormat="1" applyFont="1" applyFill="1" applyBorder="1" applyAlignment="1" applyProtection="1">
      <alignment horizontal="right" vertical="center"/>
    </xf>
    <xf numFmtId="0" fontId="10" fillId="2" borderId="15" xfId="179" applyNumberFormat="1" applyFont="1" applyFill="1" applyBorder="1" applyAlignment="1" applyProtection="1">
      <alignment horizontal="right" vertical="center"/>
    </xf>
    <xf numFmtId="0" fontId="10" fillId="0" borderId="0" xfId="91">
      <alignment vertical="center"/>
    </xf>
    <xf numFmtId="178" fontId="10" fillId="0" borderId="0" xfId="91" applyNumberFormat="1">
      <alignment vertical="center"/>
    </xf>
    <xf numFmtId="0" fontId="0" fillId="0" borderId="0" xfId="0" applyFont="1">
      <alignment vertical="center"/>
    </xf>
    <xf numFmtId="0" fontId="9" fillId="2" borderId="0" xfId="227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91" applyFont="1" applyAlignment="1">
      <alignment horizontal="right" vertical="center"/>
    </xf>
    <xf numFmtId="0" fontId="12" fillId="0" borderId="9" xfId="91" applyFont="1" applyBorder="1" applyAlignment="1">
      <alignment horizontal="center" vertical="center" wrapText="1"/>
    </xf>
    <xf numFmtId="0" fontId="16" fillId="0" borderId="9" xfId="0" applyFont="1" applyBorder="1">
      <alignment vertical="center"/>
    </xf>
    <xf numFmtId="0" fontId="16" fillId="0" borderId="16" xfId="0" applyFont="1" applyBorder="1">
      <alignment vertical="center"/>
    </xf>
    <xf numFmtId="10" fontId="16" fillId="0" borderId="16" xfId="0" applyNumberFormat="1" applyFont="1" applyBorder="1">
      <alignment vertical="center"/>
    </xf>
    <xf numFmtId="3" fontId="16" fillId="0" borderId="16" xfId="0" applyNumberFormat="1" applyFont="1" applyBorder="1">
      <alignment vertical="center"/>
    </xf>
    <xf numFmtId="178" fontId="13" fillId="0" borderId="9" xfId="0" applyNumberFormat="1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8" xfId="0" applyFont="1" applyBorder="1">
      <alignment vertical="center"/>
    </xf>
    <xf numFmtId="10" fontId="16" fillId="0" borderId="18" xfId="0" applyNumberFormat="1" applyFont="1" applyBorder="1">
      <alignment vertical="center"/>
    </xf>
    <xf numFmtId="3" fontId="16" fillId="0" borderId="18" xfId="0" applyNumberFormat="1" applyFont="1" applyBorder="1">
      <alignment vertical="center"/>
    </xf>
    <xf numFmtId="179" fontId="16" fillId="0" borderId="17" xfId="0" applyNumberFormat="1" applyFont="1" applyBorder="1" applyProtection="1">
      <alignment vertical="center"/>
      <protection locked="0"/>
    </xf>
    <xf numFmtId="0" fontId="16" fillId="0" borderId="17" xfId="0" applyFont="1" applyBorder="1" applyAlignment="1">
      <alignment horizontal="left" vertical="center"/>
    </xf>
    <xf numFmtId="0" fontId="17" fillId="0" borderId="18" xfId="0" applyFont="1" applyBorder="1">
      <alignment vertical="center"/>
    </xf>
    <xf numFmtId="0" fontId="18" fillId="0" borderId="9" xfId="0" applyFont="1" applyBorder="1">
      <alignment vertical="center"/>
    </xf>
    <xf numFmtId="178" fontId="19" fillId="0" borderId="9" xfId="91" applyNumberFormat="1" applyFont="1" applyBorder="1" applyAlignment="1">
      <alignment horizontal="right" vertical="center"/>
    </xf>
    <xf numFmtId="0" fontId="12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181" fontId="13" fillId="0" borderId="9" xfId="16" applyNumberFormat="1" applyFont="1" applyBorder="1">
      <alignment vertical="center"/>
    </xf>
    <xf numFmtId="0" fontId="20" fillId="0" borderId="9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0" fillId="0" borderId="0" xfId="91" applyBorder="1">
      <alignment vertical="center"/>
    </xf>
    <xf numFmtId="0" fontId="0" fillId="0" borderId="0" xfId="0" applyBorder="1">
      <alignment vertical="center"/>
    </xf>
    <xf numFmtId="0" fontId="22" fillId="0" borderId="0" xfId="0" applyFont="1" applyAlignment="1">
      <alignment horizontal="center" vertical="center"/>
    </xf>
    <xf numFmtId="57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23" applyFont="1" applyAlignment="1">
      <alignment horizontal="center"/>
    </xf>
    <xf numFmtId="0" fontId="10" fillId="0" borderId="0" xfId="105" applyFill="1">
      <alignment vertical="center"/>
    </xf>
    <xf numFmtId="0" fontId="10" fillId="3" borderId="0" xfId="105" applyFill="1" applyAlignment="1">
      <alignment horizontal="center" vertical="center"/>
    </xf>
    <xf numFmtId="0" fontId="10" fillId="0" borderId="0" xfId="105" applyFont="1" applyFill="1">
      <alignment vertical="center"/>
    </xf>
    <xf numFmtId="0" fontId="28" fillId="0" borderId="0" xfId="105" applyFont="1" applyFill="1" applyAlignment="1">
      <alignment horizontal="center" vertical="center"/>
    </xf>
    <xf numFmtId="0" fontId="20" fillId="0" borderId="9" xfId="105" applyFont="1" applyFill="1" applyBorder="1" applyAlignment="1">
      <alignment horizontal="center" vertical="center" wrapText="1"/>
    </xf>
    <xf numFmtId="0" fontId="20" fillId="3" borderId="9" xfId="105" applyFont="1" applyFill="1" applyBorder="1" applyAlignment="1">
      <alignment horizontal="center" vertical="center" wrapText="1"/>
    </xf>
    <xf numFmtId="0" fontId="4" fillId="0" borderId="9" xfId="105" applyFont="1" applyFill="1" applyBorder="1" applyAlignment="1">
      <alignment horizontal="center" vertical="center" wrapText="1"/>
    </xf>
    <xf numFmtId="181" fontId="29" fillId="3" borderId="9" xfId="105" applyNumberFormat="1" applyFont="1" applyFill="1" applyBorder="1">
      <alignment vertical="center"/>
    </xf>
    <xf numFmtId="0" fontId="5" fillId="0" borderId="9" xfId="105" applyFont="1" applyFill="1" applyBorder="1" applyAlignment="1">
      <alignment horizontal="justify" vertical="center" wrapText="1"/>
    </xf>
    <xf numFmtId="0" fontId="6" fillId="0" borderId="9" xfId="105" applyFont="1" applyFill="1" applyBorder="1" applyAlignment="1">
      <alignment horizontal="right" vertical="center" wrapText="1"/>
    </xf>
    <xf numFmtId="182" fontId="13" fillId="0" borderId="9" xfId="105" applyNumberFormat="1" applyFont="1" applyFill="1" applyBorder="1" applyAlignment="1">
      <alignment horizontal="right" vertical="center"/>
    </xf>
    <xf numFmtId="0" fontId="13" fillId="0" borderId="9" xfId="105" applyFont="1" applyFill="1" applyBorder="1" applyAlignment="1">
      <alignment horizontal="right" vertical="center" wrapText="1"/>
    </xf>
    <xf numFmtId="0" fontId="10" fillId="2" borderId="0" xfId="287" applyFont="1" applyFill="1" applyProtection="1">
      <protection locked="0"/>
    </xf>
    <xf numFmtId="0" fontId="15" fillId="2" borderId="0" xfId="287" applyFont="1" applyFill="1" applyAlignment="1" applyProtection="1">
      <alignment vertical="center"/>
      <protection locked="0"/>
    </xf>
    <xf numFmtId="0" fontId="19" fillId="2" borderId="0" xfId="287" applyFont="1" applyFill="1" applyAlignment="1" applyProtection="1">
      <alignment vertical="center"/>
      <protection locked="0"/>
    </xf>
    <xf numFmtId="0" fontId="8" fillId="2" borderId="0" xfId="287" applyFont="1" applyFill="1" applyProtection="1">
      <protection locked="0"/>
    </xf>
    <xf numFmtId="0" fontId="10" fillId="0" borderId="0" xfId="287" applyProtection="1">
      <protection locked="0"/>
    </xf>
    <xf numFmtId="0" fontId="10" fillId="2" borderId="0" xfId="287" applyFill="1" applyProtection="1">
      <protection locked="0"/>
    </xf>
    <xf numFmtId="0" fontId="30" fillId="2" borderId="0" xfId="287" applyFont="1" applyFill="1" applyAlignment="1" applyProtection="1">
      <alignment horizontal="center" vertical="center"/>
      <protection locked="0"/>
    </xf>
    <xf numFmtId="0" fontId="8" fillId="2" borderId="0" xfId="287" applyFont="1" applyFill="1" applyAlignment="1" applyProtection="1">
      <alignment horizontal="left"/>
      <protection locked="0"/>
    </xf>
    <xf numFmtId="14" fontId="8" fillId="2" borderId="0" xfId="287" applyNumberFormat="1" applyFont="1" applyFill="1" applyAlignment="1" applyProtection="1">
      <alignment horizontal="center"/>
      <protection locked="0"/>
    </xf>
    <xf numFmtId="0" fontId="20" fillId="2" borderId="9" xfId="287" applyFont="1" applyFill="1" applyBorder="1" applyAlignment="1" applyProtection="1">
      <alignment horizontal="centerContinuous" vertical="center"/>
      <protection locked="0"/>
    </xf>
    <xf numFmtId="182" fontId="12" fillId="2" borderId="9" xfId="285" applyNumberFormat="1" applyFont="1" applyFill="1" applyBorder="1" applyAlignment="1" applyProtection="1">
      <alignment horizontal="center" vertical="center" wrapText="1"/>
      <protection locked="0"/>
    </xf>
    <xf numFmtId="183" fontId="12" fillId="2" borderId="9" xfId="285" applyNumberFormat="1" applyFont="1" applyFill="1" applyBorder="1" applyAlignment="1" applyProtection="1">
      <alignment horizontal="center" vertical="center" wrapText="1"/>
      <protection locked="0"/>
    </xf>
    <xf numFmtId="181" fontId="20" fillId="2" borderId="19" xfId="287" applyNumberFormat="1" applyFont="1" applyFill="1" applyBorder="1" applyAlignment="1" applyProtection="1">
      <alignment horizontal="center" vertical="center"/>
      <protection locked="0"/>
    </xf>
    <xf numFmtId="181" fontId="20" fillId="2" borderId="20" xfId="287" applyNumberFormat="1" applyFont="1" applyFill="1" applyBorder="1" applyAlignment="1" applyProtection="1">
      <alignment horizontal="center" vertical="center"/>
      <protection locked="0"/>
    </xf>
    <xf numFmtId="181" fontId="20" fillId="2" borderId="16" xfId="287" applyNumberFormat="1" applyFont="1" applyFill="1" applyBorder="1" applyAlignment="1" applyProtection="1">
      <alignment horizontal="center" vertical="center"/>
      <protection locked="0"/>
    </xf>
    <xf numFmtId="181" fontId="12" fillId="2" borderId="9" xfId="287" applyNumberFormat="1" applyFont="1" applyFill="1" applyBorder="1" applyAlignment="1" applyProtection="1">
      <alignment horizontal="left"/>
      <protection locked="0"/>
    </xf>
    <xf numFmtId="181" fontId="13" fillId="2" borderId="9" xfId="287" applyNumberFormat="1" applyFont="1" applyFill="1" applyBorder="1" applyAlignment="1" applyProtection="1">
      <alignment horizontal="right"/>
    </xf>
    <xf numFmtId="181" fontId="13" fillId="2" borderId="9" xfId="286" applyNumberFormat="1" applyFont="1" applyFill="1" applyBorder="1" applyAlignment="1" applyProtection="1">
      <alignment horizontal="right"/>
      <protection locked="0"/>
    </xf>
    <xf numFmtId="181" fontId="13" fillId="2" borderId="9" xfId="287" applyNumberFormat="1" applyFont="1" applyFill="1" applyBorder="1" applyAlignment="1" applyProtection="1">
      <alignment horizontal="right"/>
      <protection locked="0"/>
    </xf>
    <xf numFmtId="181" fontId="13" fillId="2" borderId="9" xfId="287" applyNumberFormat="1" applyFont="1" applyFill="1" applyBorder="1" applyAlignment="1" applyProtection="1">
      <alignment horizontal="left"/>
      <protection locked="0"/>
    </xf>
    <xf numFmtId="181" fontId="13" fillId="2" borderId="9" xfId="15" applyNumberFormat="1" applyFont="1" applyFill="1" applyBorder="1" applyAlignment="1" applyProtection="1">
      <alignment horizontal="right" vertical="center"/>
    </xf>
    <xf numFmtId="181" fontId="12" fillId="2" borderId="9" xfId="284" applyNumberFormat="1" applyFont="1" applyFill="1" applyBorder="1" applyAlignment="1" applyProtection="1">
      <alignment horizontal="left" vertical="center"/>
    </xf>
    <xf numFmtId="0" fontId="13" fillId="2" borderId="9" xfId="287" applyFont="1" applyFill="1" applyBorder="1" applyProtection="1">
      <protection locked="0"/>
    </xf>
    <xf numFmtId="181" fontId="29" fillId="2" borderId="19" xfId="287" applyNumberFormat="1" applyFont="1" applyFill="1" applyBorder="1" applyAlignment="1" applyProtection="1">
      <alignment horizontal="center" vertical="center"/>
      <protection locked="0"/>
    </xf>
    <xf numFmtId="181" fontId="29" fillId="2" borderId="20" xfId="287" applyNumberFormat="1" applyFont="1" applyFill="1" applyBorder="1" applyAlignment="1" applyProtection="1">
      <alignment horizontal="center" vertical="center"/>
      <protection locked="0"/>
    </xf>
    <xf numFmtId="181" fontId="29" fillId="2" borderId="16" xfId="287" applyNumberFormat="1" applyFont="1" applyFill="1" applyBorder="1" applyAlignment="1" applyProtection="1">
      <alignment horizontal="center" vertical="center"/>
      <protection locked="0"/>
    </xf>
    <xf numFmtId="181" fontId="13" fillId="2" borderId="9" xfId="6" applyNumberFormat="1" applyFont="1" applyFill="1" applyBorder="1" applyAlignment="1" applyProtection="1">
      <alignment horizontal="right"/>
      <protection locked="0"/>
    </xf>
    <xf numFmtId="181" fontId="13" fillId="2" borderId="19" xfId="287" applyNumberFormat="1" applyFont="1" applyFill="1" applyBorder="1" applyAlignment="1" applyProtection="1">
      <alignment horizontal="left"/>
      <protection locked="0"/>
    </xf>
    <xf numFmtId="181" fontId="12" fillId="2" borderId="19" xfId="287" applyNumberFormat="1" applyFont="1" applyFill="1" applyBorder="1" applyAlignment="1" applyProtection="1">
      <alignment horizontal="left"/>
      <protection locked="0"/>
    </xf>
    <xf numFmtId="0" fontId="8" fillId="2" borderId="9" xfId="287" applyFont="1" applyFill="1" applyBorder="1" applyProtection="1">
      <protection locked="0"/>
    </xf>
    <xf numFmtId="0" fontId="31" fillId="2" borderId="0" xfId="0" applyFont="1" applyFill="1" applyAlignment="1"/>
    <xf numFmtId="0" fontId="32" fillId="2" borderId="0" xfId="0" applyFont="1" applyFill="1" applyAlignment="1"/>
    <xf numFmtId="0" fontId="16" fillId="2" borderId="0" xfId="0" applyFont="1" applyFill="1" applyAlignment="1"/>
    <xf numFmtId="184" fontId="16" fillId="2" borderId="0" xfId="0" applyNumberFormat="1" applyFont="1" applyFill="1" applyAlignment="1"/>
    <xf numFmtId="0" fontId="30" fillId="2" borderId="0" xfId="227" applyFont="1" applyFill="1" applyBorder="1" applyAlignment="1">
      <alignment horizontal="center"/>
    </xf>
    <xf numFmtId="0" fontId="33" fillId="2" borderId="0" xfId="0" applyFont="1" applyFill="1" applyBorder="1" applyAlignment="1"/>
    <xf numFmtId="0" fontId="32" fillId="2" borderId="0" xfId="0" applyFont="1" applyFill="1" applyBorder="1" applyAlignment="1"/>
    <xf numFmtId="184" fontId="34" fillId="2" borderId="0" xfId="0" applyNumberFormat="1" applyFont="1" applyFill="1" applyBorder="1" applyAlignment="1"/>
    <xf numFmtId="184" fontId="32" fillId="2" borderId="0" xfId="0" applyNumberFormat="1" applyFont="1" applyFill="1" applyBorder="1" applyAlignment="1"/>
    <xf numFmtId="0" fontId="34" fillId="0" borderId="9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 wrapText="1"/>
    </xf>
    <xf numFmtId="178" fontId="33" fillId="0" borderId="16" xfId="0" applyNumberFormat="1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center" vertical="center" wrapText="1"/>
    </xf>
    <xf numFmtId="184" fontId="33" fillId="0" borderId="18" xfId="0" applyNumberFormat="1" applyFont="1" applyFill="1" applyBorder="1" applyAlignment="1">
      <alignment horizontal="center" vertical="center" wrapText="1"/>
    </xf>
    <xf numFmtId="178" fontId="33" fillId="0" borderId="18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80" fontId="35" fillId="0" borderId="18" xfId="0" applyNumberFormat="1" applyFont="1" applyFill="1" applyBorder="1" applyAlignment="1">
      <alignment horizontal="center" vertical="center" wrapText="1"/>
    </xf>
    <xf numFmtId="184" fontId="35" fillId="0" borderId="18" xfId="0" applyNumberFormat="1" applyFont="1" applyFill="1" applyBorder="1" applyAlignment="1">
      <alignment horizontal="center" vertical="center" wrapText="1"/>
    </xf>
    <xf numFmtId="178" fontId="35" fillId="0" borderId="18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vertical="center" wrapText="1"/>
    </xf>
    <xf numFmtId="183" fontId="16" fillId="0" borderId="18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center" vertical="center" wrapText="1"/>
    </xf>
    <xf numFmtId="1" fontId="16" fillId="0" borderId="18" xfId="0" applyNumberFormat="1" applyFont="1" applyFill="1" applyBorder="1" applyAlignment="1">
      <alignment horizontal="center" vertical="center" wrapText="1"/>
    </xf>
    <xf numFmtId="1" fontId="16" fillId="0" borderId="17" xfId="0" applyNumberFormat="1" applyFont="1" applyFill="1" applyBorder="1" applyAlignment="1">
      <alignment horizontal="center" vertical="center" wrapText="1"/>
    </xf>
    <xf numFmtId="180" fontId="16" fillId="0" borderId="18" xfId="0" applyNumberFormat="1" applyFont="1" applyFill="1" applyBorder="1" applyAlignment="1">
      <alignment horizontal="center" vertical="center" wrapText="1"/>
    </xf>
  </cellXfs>
  <cellStyles count="342">
    <cellStyle name="常规" xfId="0" builtinId="0"/>
    <cellStyle name="常规 3 27" xfId="1"/>
    <cellStyle name="货币[0]" xfId="2" builtinId="7"/>
    <cellStyle name="20% - 强调文字颜色 1 2" xfId="3"/>
    <cellStyle name="输出 3" xfId="4"/>
    <cellStyle name="20% - 强调文字颜色 3" xfId="5" builtinId="38"/>
    <cellStyle name="常规_2004年资金算帐（年终结算）" xfId="6"/>
    <cellStyle name="输入" xfId="7" builtinId="20"/>
    <cellStyle name="常规 39" xfId="8"/>
    <cellStyle name="货币" xfId="9" builtinId="4"/>
    <cellStyle name="常规 3 14" xfId="10"/>
    <cellStyle name="千位分隔[0]" xfId="11" builtinId="6"/>
    <cellStyle name="计算 2" xfId="12"/>
    <cellStyle name="40% - 强调文字颜色 3" xfId="13" builtinId="39"/>
    <cellStyle name="差" xfId="14" builtinId="27"/>
    <cellStyle name="常规_表3" xfId="15"/>
    <cellStyle name="千位分隔" xfId="16" builtinId="3"/>
    <cellStyle name="20% - 强调文字颜色 3 2 2" xfId="17"/>
    <cellStyle name="60% - 强调文字颜色 3" xfId="18" builtinId="40"/>
    <cellStyle name="超链接" xfId="19" builtinId="8"/>
    <cellStyle name="百分比" xfId="20" builtinId="5"/>
    <cellStyle name="20% - 强调文字颜色 2 2 2" xfId="21"/>
    <cellStyle name="已访问的超链接" xfId="22" builtinId="9"/>
    <cellStyle name="常规 6" xfId="23"/>
    <cellStyle name="60% - 强调文字颜色 2 3" xfId="24"/>
    <cellStyle name="注释" xfId="25" builtinId="10"/>
    <cellStyle name="60% - 强调文字颜色 2" xfId="26" builtinId="36"/>
    <cellStyle name="标题 4" xfId="27" builtinId="19"/>
    <cellStyle name="警告文本" xfId="28" builtinId="11"/>
    <cellStyle name="常规 5 2" xfId="29"/>
    <cellStyle name="标题" xfId="30" builtinId="15"/>
    <cellStyle name="解释性文本" xfId="31" builtinId="53"/>
    <cellStyle name="标题 1" xfId="32" builtinId="16"/>
    <cellStyle name="标题 2" xfId="33" builtinId="17"/>
    <cellStyle name="60% - 强调文字颜色 1" xfId="34" builtinId="32"/>
    <cellStyle name="标题 3" xfId="35" builtinId="18"/>
    <cellStyle name="20% - 强调文字颜色 3 2 3" xfId="36"/>
    <cellStyle name="60% - 强调文字颜色 4" xfId="37" builtinId="44"/>
    <cellStyle name="输出" xfId="38" builtinId="21"/>
    <cellStyle name="常规 31" xfId="39"/>
    <cellStyle name="常规 26" xfId="40"/>
    <cellStyle name="计算" xfId="41" builtinId="22"/>
    <cellStyle name="20% - 强调文字颜色 2 2 4" xfId="4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链接单元格" xfId="47" builtinId="24"/>
    <cellStyle name="20% - 强调文字颜色 2 3" xfId="48"/>
    <cellStyle name="汇总" xfId="49" builtinId="25"/>
    <cellStyle name="好" xfId="50" builtinId="26"/>
    <cellStyle name="40% - 强调文字颜色 2 2" xfId="51"/>
    <cellStyle name="20% - 强调文字颜色 1 2 3" xfId="52"/>
    <cellStyle name="20% - 强调文字颜色 3 3" xfId="53"/>
    <cellStyle name="适中" xfId="54" builtinId="28"/>
    <cellStyle name="20% - 强调文字颜色 1 4" xfId="55"/>
    <cellStyle name="常规 8 2" xfId="56"/>
    <cellStyle name="20% - 强调文字颜色 5" xfId="57" builtinId="46"/>
    <cellStyle name="强调文字颜色 1" xfId="58" builtinId="29"/>
    <cellStyle name="链接单元格 3" xfId="59"/>
    <cellStyle name="20% - 强调文字颜色 1" xfId="60" builtinId="30"/>
    <cellStyle name="40% - 强调文字颜色 1" xfId="61" builtinId="31"/>
    <cellStyle name="输出 2" xfId="62"/>
    <cellStyle name="链接单元格 4" xfId="63"/>
    <cellStyle name="20% - 强调文字颜色 2" xfId="64" builtinId="34"/>
    <cellStyle name="40% - 强调文字颜色 2" xfId="65" builtinId="35"/>
    <cellStyle name="强调文字颜色 3" xfId="66" builtinId="37"/>
    <cellStyle name="强调文字颜色 4" xfId="67" builtinId="41"/>
    <cellStyle name="20% - 强调文字颜色 1 3" xfId="68"/>
    <cellStyle name="输出 4" xfId="69"/>
    <cellStyle name="20% - 强调文字颜色 4" xfId="70" builtinId="42"/>
    <cellStyle name="计算 3" xfId="71"/>
    <cellStyle name="40% - 强调文字颜色 4" xfId="72" builtinId="43"/>
    <cellStyle name="强调文字颜色 5" xfId="73" builtinId="45"/>
    <cellStyle name="计算 4" xfId="74"/>
    <cellStyle name="40% - 强调文字颜色 5" xfId="75" builtinId="47"/>
    <cellStyle name="20% - 强调文字颜色 3 2 4" xfId="76"/>
    <cellStyle name="60% - 强调文字颜色 5" xfId="77" builtinId="48"/>
    <cellStyle name="强调文字颜色 6" xfId="78" builtinId="49"/>
    <cellStyle name="适中 2" xfId="79"/>
    <cellStyle name="40% - 强调文字颜色 6" xfId="80" builtinId="51"/>
    <cellStyle name="60% - 强调文字颜色 6" xfId="81" builtinId="52"/>
    <cellStyle name="20% - 强调文字颜色 3 2" xfId="82"/>
    <cellStyle name="20% - 强调文字颜色 1 2 2" xfId="83"/>
    <cellStyle name="40% - 强调文字颜色 2 3" xfId="84"/>
    <cellStyle name="20% - 强调文字颜色 1 2 4" xfId="85"/>
    <cellStyle name="20% - 强调文字颜色 2 2" xfId="86"/>
    <cellStyle name="20% - 强调文字颜色 2 2 3" xfId="87"/>
    <cellStyle name="20% - 强调文字颜色 2 4" xfId="88"/>
    <cellStyle name="60% - 强调文字颜色 1 2" xfId="89"/>
    <cellStyle name="20% - 强调文字颜色 3 4" xfId="90"/>
    <cellStyle name="常规 3" xfId="91"/>
    <cellStyle name="20% - 强调文字颜色 4 2" xfId="92"/>
    <cellStyle name="千位分隔 34" xfId="93"/>
    <cellStyle name="千位分隔 29" xfId="94"/>
    <cellStyle name="常规 3 2" xfId="95"/>
    <cellStyle name="20% - 强调文字颜色 4 2 2" xfId="96"/>
    <cellStyle name="千位分隔 35" xfId="97"/>
    <cellStyle name="常规 3 3" xfId="98"/>
    <cellStyle name="20% - 强调文字颜色 4 2 3" xfId="99"/>
    <cellStyle name="千位分隔 36" xfId="100"/>
    <cellStyle name="常规 3 4" xfId="101"/>
    <cellStyle name="20% - 强调文字颜色 4 2 4" xfId="102"/>
    <cellStyle name="常规 4" xfId="103"/>
    <cellStyle name="20% - 强调文字颜色 4 3" xfId="104"/>
    <cellStyle name="常规 5" xfId="105"/>
    <cellStyle name="60% - 强调文字颜色 2 2" xfId="106"/>
    <cellStyle name="20% - 强调文字颜色 4 4" xfId="107"/>
    <cellStyle name="20% - 强调文字颜色 5 2" xfId="108"/>
    <cellStyle name="20% - 强调文字颜色 5 2 2" xfId="109"/>
    <cellStyle name="20% - 强调文字颜色 5 2 3" xfId="110"/>
    <cellStyle name="20% - 强调文字颜色 5 2 4" xfId="111"/>
    <cellStyle name="20% - 强调文字颜色 5 3" xfId="112"/>
    <cellStyle name="60% - 强调文字颜色 3 2" xfId="113"/>
    <cellStyle name="20% - 强调文字颜色 5 4" xfId="114"/>
    <cellStyle name="千位分隔 21" xfId="115"/>
    <cellStyle name="千位分隔 16" xfId="116"/>
    <cellStyle name="20% - 强调文字颜色 6 2" xfId="117"/>
    <cellStyle name="40% - 强调文字颜色 4 4" xfId="118"/>
    <cellStyle name="20% - 强调文字颜色 6 2 2" xfId="119"/>
    <cellStyle name="20% - 强调文字颜色 6 2 3" xfId="120"/>
    <cellStyle name="20% - 强调文字颜色 6 2 4" xfId="121"/>
    <cellStyle name="千位分隔 22" xfId="122"/>
    <cellStyle name="千位分隔 17" xfId="123"/>
    <cellStyle name="20% - 强调文字颜色 6 3" xfId="124"/>
    <cellStyle name="千位分隔 23" xfId="125"/>
    <cellStyle name="千位分隔 18" xfId="126"/>
    <cellStyle name="60% - 强调文字颜色 4 2" xfId="127"/>
    <cellStyle name="20% - 强调文字颜色 6 4" xfId="128"/>
    <cellStyle name="40% - 强调文字颜色 1 2" xfId="129"/>
    <cellStyle name="40% - 强调文字颜色 1 2 2" xfId="130"/>
    <cellStyle name="40% - 强调文字颜色 1 2 3" xfId="131"/>
    <cellStyle name="40% - 强调文字颜色 1 2 4" xfId="132"/>
    <cellStyle name="40% - 强调文字颜色 1 3" xfId="133"/>
    <cellStyle name="40% - 强调文字颜色 1 4" xfId="134"/>
    <cellStyle name="40% - 强调文字颜色 2 2 2" xfId="135"/>
    <cellStyle name="40% - 强调文字颜色 2 2 3" xfId="136"/>
    <cellStyle name="40% - 强调文字颜色 2 2 4" xfId="137"/>
    <cellStyle name="40% - 强调文字颜色 2 4" xfId="138"/>
    <cellStyle name="40% - 强调文字颜色 3 2" xfId="139"/>
    <cellStyle name="40% - 强调文字颜色 3 2 2" xfId="140"/>
    <cellStyle name="40% - 强调文字颜色 3 2 3" xfId="141"/>
    <cellStyle name="40% - 强调文字颜色 3 2 4" xfId="142"/>
    <cellStyle name="40% - 强调文字颜色 3 3" xfId="143"/>
    <cellStyle name="40% - 强调文字颜色 3 4" xfId="144"/>
    <cellStyle name="千位分隔 5" xfId="145"/>
    <cellStyle name="检查单元格 2" xfId="146"/>
    <cellStyle name="好_表四—本级支出" xfId="147"/>
    <cellStyle name="标题 4 4" xfId="148"/>
    <cellStyle name="40% - 强调文字颜色 4 2 2" xfId="149"/>
    <cellStyle name="千位分隔 6" xfId="150"/>
    <cellStyle name="检查单元格 3" xfId="151"/>
    <cellStyle name="40% - 强调文字颜色 4 2 3" xfId="152"/>
    <cellStyle name="千位分隔 7" xfId="153"/>
    <cellStyle name="检查单元格 4" xfId="154"/>
    <cellStyle name="40% - 强调文字颜色 4 2 4" xfId="155"/>
    <cellStyle name="40% - 强调文字颜色 4 3" xfId="156"/>
    <cellStyle name="40% - 强调文字颜色 5 2" xfId="157"/>
    <cellStyle name="千位分隔 24" xfId="158"/>
    <cellStyle name="千位分隔 19" xfId="159"/>
    <cellStyle name="60% - 强调文字颜色 4 3" xfId="160"/>
    <cellStyle name="40% - 强调文字颜色 5 2 2" xfId="161"/>
    <cellStyle name="千位分隔 30" xfId="162"/>
    <cellStyle name="千位分隔 25" xfId="163"/>
    <cellStyle name="60% - 强调文字颜色 4 4" xfId="164"/>
    <cellStyle name="40% - 强调文字颜色 5 2 3" xfId="165"/>
    <cellStyle name="千位分隔 31" xfId="166"/>
    <cellStyle name="千位分隔 26" xfId="167"/>
    <cellStyle name="40% - 强调文字颜色 5 2 4" xfId="168"/>
    <cellStyle name="40% - 强调文字颜色 5 3" xfId="169"/>
    <cellStyle name="40% - 强调文字颜色 5 4" xfId="170"/>
    <cellStyle name="40% - 强调文字颜色 6 2" xfId="171"/>
    <cellStyle name="40% - 强调文字颜色 6 2 2" xfId="172"/>
    <cellStyle name="40% - 强调文字颜色 6 2 3" xfId="173"/>
    <cellStyle name="40% - 强调文字颜色 6 2 4" xfId="174"/>
    <cellStyle name="40% - 强调文字颜色 6 3" xfId="175"/>
    <cellStyle name="40% - 强调文字颜色 6 4" xfId="176"/>
    <cellStyle name="60% - 强调文字颜色 1 3" xfId="177"/>
    <cellStyle name="60% - 强调文字颜色 1 4" xfId="178"/>
    <cellStyle name="常规 7" xfId="179"/>
    <cellStyle name="60% - 强调文字颜色 2 4" xfId="180"/>
    <cellStyle name="60% - 强调文字颜色 3 3" xfId="181"/>
    <cellStyle name="60% - 强调文字颜色 3 4" xfId="182"/>
    <cellStyle name="60% - 强调文字颜色 5 2" xfId="183"/>
    <cellStyle name="60% - 强调文字颜色 5 3" xfId="184"/>
    <cellStyle name="60% - 强调文字颜色 5 4" xfId="185"/>
    <cellStyle name="60% - 强调文字颜色 6 2" xfId="186"/>
    <cellStyle name="60% - 强调文字颜色 6 3" xfId="187"/>
    <cellStyle name="60% - 强调文字颜色 6 4" xfId="188"/>
    <cellStyle name="no dec" xfId="189"/>
    <cellStyle name="Normal_APR" xfId="190"/>
    <cellStyle name="差 4" xfId="191"/>
    <cellStyle name="百分比 2" xfId="192"/>
    <cellStyle name="标题 1 2" xfId="193"/>
    <cellStyle name="标题 1 3" xfId="194"/>
    <cellStyle name="标题 1 4" xfId="195"/>
    <cellStyle name="标题 2 2" xfId="196"/>
    <cellStyle name="标题 2 3" xfId="197"/>
    <cellStyle name="标题 2 4" xfId="198"/>
    <cellStyle name="标题 3 2" xfId="199"/>
    <cellStyle name="标题 3 3" xfId="200"/>
    <cellStyle name="标题 3 4" xfId="201"/>
    <cellStyle name="千位分隔 3" xfId="202"/>
    <cellStyle name="标题 4 2" xfId="203"/>
    <cellStyle name="千位分隔 4" xfId="204"/>
    <cellStyle name="标题 4 3" xfId="205"/>
    <cellStyle name="标题 5" xfId="206"/>
    <cellStyle name="标题 6" xfId="207"/>
    <cellStyle name="标题 7" xfId="208"/>
    <cellStyle name="差 2" xfId="209"/>
    <cellStyle name="差 3" xfId="210"/>
    <cellStyle name="差_表四—本级支出" xfId="211"/>
    <cellStyle name="常规 10" xfId="212"/>
    <cellStyle name="常规 11" xfId="213"/>
    <cellStyle name="常规 12" xfId="214"/>
    <cellStyle name="常规 13" xfId="215"/>
    <cellStyle name="常规 14" xfId="216"/>
    <cellStyle name="常规 20" xfId="217"/>
    <cellStyle name="常规 15" xfId="218"/>
    <cellStyle name="常规 21" xfId="219"/>
    <cellStyle name="常规 16" xfId="220"/>
    <cellStyle name="常规 22" xfId="221"/>
    <cellStyle name="常规 17" xfId="222"/>
    <cellStyle name="常规 23" xfId="223"/>
    <cellStyle name="常规 18" xfId="224"/>
    <cellStyle name="常规 24" xfId="225"/>
    <cellStyle name="常规 19" xfId="226"/>
    <cellStyle name="常规 2" xfId="227"/>
    <cellStyle name="常规 2 2" xfId="228"/>
    <cellStyle name="常规 42" xfId="229"/>
    <cellStyle name="常规 37" xfId="230"/>
    <cellStyle name="常规 2 2 2" xfId="231"/>
    <cellStyle name="常规 38" xfId="232"/>
    <cellStyle name="常规 2 2 3" xfId="233"/>
    <cellStyle name="常规 2 3" xfId="234"/>
    <cellStyle name="常规 2 3 2" xfId="235"/>
    <cellStyle name="常规 2 4" xfId="236"/>
    <cellStyle name="常规 2 4 2" xfId="237"/>
    <cellStyle name="常规 2_2013年结算单526" xfId="238"/>
    <cellStyle name="常规 30" xfId="239"/>
    <cellStyle name="常规 25" xfId="240"/>
    <cellStyle name="常规 32" xfId="241"/>
    <cellStyle name="常规 27" xfId="242"/>
    <cellStyle name="常规 33" xfId="243"/>
    <cellStyle name="常规 28" xfId="244"/>
    <cellStyle name="常规 34" xfId="245"/>
    <cellStyle name="常规 29" xfId="246"/>
    <cellStyle name="常规 3 10" xfId="247"/>
    <cellStyle name="常规 3 11" xfId="248"/>
    <cellStyle name="常规 3 12" xfId="249"/>
    <cellStyle name="常规 3 13" xfId="250"/>
    <cellStyle name="常规 3 20" xfId="251"/>
    <cellStyle name="常规 3 15" xfId="252"/>
    <cellStyle name="常规 3 21" xfId="253"/>
    <cellStyle name="常规 3 16" xfId="254"/>
    <cellStyle name="常规 3 22" xfId="255"/>
    <cellStyle name="常规 3 17" xfId="256"/>
    <cellStyle name="常规 3 23" xfId="257"/>
    <cellStyle name="常规 3 18" xfId="258"/>
    <cellStyle name="常规 3 24" xfId="259"/>
    <cellStyle name="常规 3 19" xfId="260"/>
    <cellStyle name="适中 4" xfId="261"/>
    <cellStyle name="常规 3 2 2" xfId="262"/>
    <cellStyle name="常规 3 25" xfId="263"/>
    <cellStyle name="常规 3 26" xfId="264"/>
    <cellStyle name="常规 3 28" xfId="265"/>
    <cellStyle name="强调文字颜色 5 2" xfId="266"/>
    <cellStyle name="常规 3 5" xfId="267"/>
    <cellStyle name="强调文字颜色 5 3" xfId="268"/>
    <cellStyle name="常规 3 6" xfId="269"/>
    <cellStyle name="强调文字颜色 5 4" xfId="270"/>
    <cellStyle name="常规 3 7" xfId="271"/>
    <cellStyle name="常规 3 8" xfId="272"/>
    <cellStyle name="常规 3 9" xfId="273"/>
    <cellStyle name="常规 3_2014年结算单（自治区）" xfId="274"/>
    <cellStyle name="常规 40" xfId="275"/>
    <cellStyle name="常规 35" xfId="276"/>
    <cellStyle name="常规 41" xfId="277"/>
    <cellStyle name="常规 36" xfId="278"/>
    <cellStyle name="常规 4 2" xfId="279"/>
    <cellStyle name="注释 2" xfId="280"/>
    <cellStyle name="常规 6 2" xfId="281"/>
    <cellStyle name="常规 7 2" xfId="282"/>
    <cellStyle name="常规 9" xfId="283"/>
    <cellStyle name="常规_2014年结算单" xfId="284"/>
    <cellStyle name="常规_2002年结算" xfId="285"/>
    <cellStyle name="常规_2010年结算单5.4" xfId="286"/>
    <cellStyle name="常规_2013年结算单526" xfId="287"/>
    <cellStyle name="好 2" xfId="288"/>
    <cellStyle name="千位[0]_1" xfId="289"/>
    <cellStyle name="好 3" xfId="290"/>
    <cellStyle name="好 4" xfId="291"/>
    <cellStyle name="汇总 2" xfId="292"/>
    <cellStyle name="汇总 3" xfId="293"/>
    <cellStyle name="汇总 4" xfId="294"/>
    <cellStyle name="解释性文本 2" xfId="295"/>
    <cellStyle name="解释性文本 3" xfId="296"/>
    <cellStyle name="解释性文本 4" xfId="297"/>
    <cellStyle name="警告文本 2" xfId="298"/>
    <cellStyle name="警告文本 3" xfId="299"/>
    <cellStyle name="警告文本 4" xfId="300"/>
    <cellStyle name="链接单元格 2" xfId="301"/>
    <cellStyle name="普通_97-917" xfId="302"/>
    <cellStyle name="千位分隔 11" xfId="303"/>
    <cellStyle name="千分位[0]_laroux" xfId="304"/>
    <cellStyle name="千分位_97-917" xfId="305"/>
    <cellStyle name="千位_1" xfId="306"/>
    <cellStyle name="千位分隔 10" xfId="307"/>
    <cellStyle name="千位分隔 12" xfId="308"/>
    <cellStyle name="千位分隔 13" xfId="309"/>
    <cellStyle name="千位分隔 14" xfId="310"/>
    <cellStyle name="千位分隔 20" xfId="311"/>
    <cellStyle name="千位分隔 15" xfId="312"/>
    <cellStyle name="千位分隔 2" xfId="313"/>
    <cellStyle name="千位分隔 2 2" xfId="314"/>
    <cellStyle name="千位分隔 32" xfId="315"/>
    <cellStyle name="千位分隔 27" xfId="316"/>
    <cellStyle name="千位分隔 33" xfId="317"/>
    <cellStyle name="千位分隔 28" xfId="318"/>
    <cellStyle name="千位分隔 8" xfId="319"/>
    <cellStyle name="千位分隔 9" xfId="320"/>
    <cellStyle name="强调文字颜色 1 2" xfId="321"/>
    <cellStyle name="强调文字颜色 1 3" xfId="322"/>
    <cellStyle name="强调文字颜色 1 4" xfId="323"/>
    <cellStyle name="强调文字颜色 2 2" xfId="324"/>
    <cellStyle name="强调文字颜色 2 3" xfId="325"/>
    <cellStyle name="强调文字颜色 2 4" xfId="326"/>
    <cellStyle name="强调文字颜色 3 2" xfId="327"/>
    <cellStyle name="强调文字颜色 3 3" xfId="328"/>
    <cellStyle name="强调文字颜色 3 4" xfId="329"/>
    <cellStyle name="强调文字颜色 4 2" xfId="330"/>
    <cellStyle name="强调文字颜色 4 3" xfId="331"/>
    <cellStyle name="强调文字颜色 4 4" xfId="332"/>
    <cellStyle name="强调文字颜色 6 2" xfId="333"/>
    <cellStyle name="强调文字颜色 6 3" xfId="334"/>
    <cellStyle name="强调文字颜色 6 4" xfId="335"/>
    <cellStyle name="适中 3" xfId="336"/>
    <cellStyle name="输入 2" xfId="337"/>
    <cellStyle name="输入 3" xfId="338"/>
    <cellStyle name="输入 4" xfId="339"/>
    <cellStyle name="注释 3" xfId="340"/>
    <cellStyle name="注释 4" xfId="34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6"/>
  <sheetViews>
    <sheetView workbookViewId="0">
      <selection activeCell="A1" sqref="A1"/>
    </sheetView>
  </sheetViews>
  <sheetFormatPr defaultColWidth="9" defaultRowHeight="11.25" outlineLevelRow="5" outlineLevelCol="1"/>
  <sheetData>
    <row r="2" spans="1:2">
      <c r="A2" t="s">
        <v>0</v>
      </c>
      <c r="B2" t="s">
        <v>1</v>
      </c>
    </row>
    <row r="3" spans="1:2">
      <c r="A3" t="s">
        <v>2</v>
      </c>
      <c r="B3">
        <v>17</v>
      </c>
    </row>
    <row r="4" spans="1:2">
      <c r="A4" t="s">
        <v>3</v>
      </c>
      <c r="B4">
        <v>5</v>
      </c>
    </row>
    <row r="5" spans="1:2">
      <c r="A5" t="s">
        <v>4</v>
      </c>
      <c r="B5">
        <v>28</v>
      </c>
    </row>
    <row r="6" spans="1:2">
      <c r="A6" t="s">
        <v>5</v>
      </c>
      <c r="B6">
        <v>6</v>
      </c>
    </row>
  </sheetData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showZeros="0" workbookViewId="0">
      <pane xSplit="21165" topLeftCell="O1" activePane="topLeft"/>
      <selection activeCell="K13" sqref="K13"/>
      <selection pane="topRight"/>
    </sheetView>
  </sheetViews>
  <sheetFormatPr defaultColWidth="9" defaultRowHeight="12.75" outlineLevelCol="7"/>
  <cols>
    <col min="1" max="1" width="39.6666666666667" style="1" customWidth="1"/>
    <col min="2" max="2" width="6.33333333333333" style="1" customWidth="1"/>
    <col min="3" max="4" width="18.6666666666667" style="1" customWidth="1"/>
    <col min="5" max="5" width="43.5" style="1" customWidth="1"/>
    <col min="6" max="6" width="7.83333333333333" style="1" customWidth="1"/>
    <col min="7" max="8" width="18.6666666666667" style="1" customWidth="1"/>
    <col min="9" max="9" width="11.3333333333333" style="1" customWidth="1"/>
    <col min="10" max="256" width="9.33333333333333" style="1"/>
    <col min="257" max="257" width="39.6666666666667" style="1" customWidth="1"/>
    <col min="258" max="258" width="6.33333333333333" style="1" customWidth="1"/>
    <col min="259" max="260" width="18.6666666666667" style="1" customWidth="1"/>
    <col min="261" max="261" width="43.5" style="1" customWidth="1"/>
    <col min="262" max="262" width="7.83333333333333" style="1" customWidth="1"/>
    <col min="263" max="264" width="18.6666666666667" style="1" customWidth="1"/>
    <col min="265" max="265" width="11.3333333333333" style="1" customWidth="1"/>
    <col min="266" max="512" width="9.33333333333333" style="1"/>
    <col min="513" max="513" width="39.6666666666667" style="1" customWidth="1"/>
    <col min="514" max="514" width="6.33333333333333" style="1" customWidth="1"/>
    <col min="515" max="516" width="18.6666666666667" style="1" customWidth="1"/>
    <col min="517" max="517" width="43.5" style="1" customWidth="1"/>
    <col min="518" max="518" width="7.83333333333333" style="1" customWidth="1"/>
    <col min="519" max="520" width="18.6666666666667" style="1" customWidth="1"/>
    <col min="521" max="521" width="11.3333333333333" style="1" customWidth="1"/>
    <col min="522" max="768" width="9.33333333333333" style="1"/>
    <col min="769" max="769" width="39.6666666666667" style="1" customWidth="1"/>
    <col min="770" max="770" width="6.33333333333333" style="1" customWidth="1"/>
    <col min="771" max="772" width="18.6666666666667" style="1" customWidth="1"/>
    <col min="773" max="773" width="43.5" style="1" customWidth="1"/>
    <col min="774" max="774" width="7.83333333333333" style="1" customWidth="1"/>
    <col min="775" max="776" width="18.6666666666667" style="1" customWidth="1"/>
    <col min="777" max="777" width="11.3333333333333" style="1" customWidth="1"/>
    <col min="778" max="1024" width="9.33333333333333" style="1"/>
    <col min="1025" max="1025" width="39.6666666666667" style="1" customWidth="1"/>
    <col min="1026" max="1026" width="6.33333333333333" style="1" customWidth="1"/>
    <col min="1027" max="1028" width="18.6666666666667" style="1" customWidth="1"/>
    <col min="1029" max="1029" width="43.5" style="1" customWidth="1"/>
    <col min="1030" max="1030" width="7.83333333333333" style="1" customWidth="1"/>
    <col min="1031" max="1032" width="18.6666666666667" style="1" customWidth="1"/>
    <col min="1033" max="1033" width="11.3333333333333" style="1" customWidth="1"/>
    <col min="1034" max="1280" width="9.33333333333333" style="1"/>
    <col min="1281" max="1281" width="39.6666666666667" style="1" customWidth="1"/>
    <col min="1282" max="1282" width="6.33333333333333" style="1" customWidth="1"/>
    <col min="1283" max="1284" width="18.6666666666667" style="1" customWidth="1"/>
    <col min="1285" max="1285" width="43.5" style="1" customWidth="1"/>
    <col min="1286" max="1286" width="7.83333333333333" style="1" customWidth="1"/>
    <col min="1287" max="1288" width="18.6666666666667" style="1" customWidth="1"/>
    <col min="1289" max="1289" width="11.3333333333333" style="1" customWidth="1"/>
    <col min="1290" max="1536" width="9.33333333333333" style="1"/>
    <col min="1537" max="1537" width="39.6666666666667" style="1" customWidth="1"/>
    <col min="1538" max="1538" width="6.33333333333333" style="1" customWidth="1"/>
    <col min="1539" max="1540" width="18.6666666666667" style="1" customWidth="1"/>
    <col min="1541" max="1541" width="43.5" style="1" customWidth="1"/>
    <col min="1542" max="1542" width="7.83333333333333" style="1" customWidth="1"/>
    <col min="1543" max="1544" width="18.6666666666667" style="1" customWidth="1"/>
    <col min="1545" max="1545" width="11.3333333333333" style="1" customWidth="1"/>
    <col min="1546" max="1792" width="9.33333333333333" style="1"/>
    <col min="1793" max="1793" width="39.6666666666667" style="1" customWidth="1"/>
    <col min="1794" max="1794" width="6.33333333333333" style="1" customWidth="1"/>
    <col min="1795" max="1796" width="18.6666666666667" style="1" customWidth="1"/>
    <col min="1797" max="1797" width="43.5" style="1" customWidth="1"/>
    <col min="1798" max="1798" width="7.83333333333333" style="1" customWidth="1"/>
    <col min="1799" max="1800" width="18.6666666666667" style="1" customWidth="1"/>
    <col min="1801" max="1801" width="11.3333333333333" style="1" customWidth="1"/>
    <col min="1802" max="2048" width="9.33333333333333" style="1"/>
    <col min="2049" max="2049" width="39.6666666666667" style="1" customWidth="1"/>
    <col min="2050" max="2050" width="6.33333333333333" style="1" customWidth="1"/>
    <col min="2051" max="2052" width="18.6666666666667" style="1" customWidth="1"/>
    <col min="2053" max="2053" width="43.5" style="1" customWidth="1"/>
    <col min="2054" max="2054" width="7.83333333333333" style="1" customWidth="1"/>
    <col min="2055" max="2056" width="18.6666666666667" style="1" customWidth="1"/>
    <col min="2057" max="2057" width="11.3333333333333" style="1" customWidth="1"/>
    <col min="2058" max="2304" width="9.33333333333333" style="1"/>
    <col min="2305" max="2305" width="39.6666666666667" style="1" customWidth="1"/>
    <col min="2306" max="2306" width="6.33333333333333" style="1" customWidth="1"/>
    <col min="2307" max="2308" width="18.6666666666667" style="1" customWidth="1"/>
    <col min="2309" max="2309" width="43.5" style="1" customWidth="1"/>
    <col min="2310" max="2310" width="7.83333333333333" style="1" customWidth="1"/>
    <col min="2311" max="2312" width="18.6666666666667" style="1" customWidth="1"/>
    <col min="2313" max="2313" width="11.3333333333333" style="1" customWidth="1"/>
    <col min="2314" max="2560" width="9.33333333333333" style="1"/>
    <col min="2561" max="2561" width="39.6666666666667" style="1" customWidth="1"/>
    <col min="2562" max="2562" width="6.33333333333333" style="1" customWidth="1"/>
    <col min="2563" max="2564" width="18.6666666666667" style="1" customWidth="1"/>
    <col min="2565" max="2565" width="43.5" style="1" customWidth="1"/>
    <col min="2566" max="2566" width="7.83333333333333" style="1" customWidth="1"/>
    <col min="2567" max="2568" width="18.6666666666667" style="1" customWidth="1"/>
    <col min="2569" max="2569" width="11.3333333333333" style="1" customWidth="1"/>
    <col min="2570" max="2816" width="9.33333333333333" style="1"/>
    <col min="2817" max="2817" width="39.6666666666667" style="1" customWidth="1"/>
    <col min="2818" max="2818" width="6.33333333333333" style="1" customWidth="1"/>
    <col min="2819" max="2820" width="18.6666666666667" style="1" customWidth="1"/>
    <col min="2821" max="2821" width="43.5" style="1" customWidth="1"/>
    <col min="2822" max="2822" width="7.83333333333333" style="1" customWidth="1"/>
    <col min="2823" max="2824" width="18.6666666666667" style="1" customWidth="1"/>
    <col min="2825" max="2825" width="11.3333333333333" style="1" customWidth="1"/>
    <col min="2826" max="3072" width="9.33333333333333" style="1"/>
    <col min="3073" max="3073" width="39.6666666666667" style="1" customWidth="1"/>
    <col min="3074" max="3074" width="6.33333333333333" style="1" customWidth="1"/>
    <col min="3075" max="3076" width="18.6666666666667" style="1" customWidth="1"/>
    <col min="3077" max="3077" width="43.5" style="1" customWidth="1"/>
    <col min="3078" max="3078" width="7.83333333333333" style="1" customWidth="1"/>
    <col min="3079" max="3080" width="18.6666666666667" style="1" customWidth="1"/>
    <col min="3081" max="3081" width="11.3333333333333" style="1" customWidth="1"/>
    <col min="3082" max="3328" width="9.33333333333333" style="1"/>
    <col min="3329" max="3329" width="39.6666666666667" style="1" customWidth="1"/>
    <col min="3330" max="3330" width="6.33333333333333" style="1" customWidth="1"/>
    <col min="3331" max="3332" width="18.6666666666667" style="1" customWidth="1"/>
    <col min="3333" max="3333" width="43.5" style="1" customWidth="1"/>
    <col min="3334" max="3334" width="7.83333333333333" style="1" customWidth="1"/>
    <col min="3335" max="3336" width="18.6666666666667" style="1" customWidth="1"/>
    <col min="3337" max="3337" width="11.3333333333333" style="1" customWidth="1"/>
    <col min="3338" max="3584" width="9.33333333333333" style="1"/>
    <col min="3585" max="3585" width="39.6666666666667" style="1" customWidth="1"/>
    <col min="3586" max="3586" width="6.33333333333333" style="1" customWidth="1"/>
    <col min="3587" max="3588" width="18.6666666666667" style="1" customWidth="1"/>
    <col min="3589" max="3589" width="43.5" style="1" customWidth="1"/>
    <col min="3590" max="3590" width="7.83333333333333" style="1" customWidth="1"/>
    <col min="3591" max="3592" width="18.6666666666667" style="1" customWidth="1"/>
    <col min="3593" max="3593" width="11.3333333333333" style="1" customWidth="1"/>
    <col min="3594" max="3840" width="9.33333333333333" style="1"/>
    <col min="3841" max="3841" width="39.6666666666667" style="1" customWidth="1"/>
    <col min="3842" max="3842" width="6.33333333333333" style="1" customWidth="1"/>
    <col min="3843" max="3844" width="18.6666666666667" style="1" customWidth="1"/>
    <col min="3845" max="3845" width="43.5" style="1" customWidth="1"/>
    <col min="3846" max="3846" width="7.83333333333333" style="1" customWidth="1"/>
    <col min="3847" max="3848" width="18.6666666666667" style="1" customWidth="1"/>
    <col min="3849" max="3849" width="11.3333333333333" style="1" customWidth="1"/>
    <col min="3850" max="4096" width="9.33333333333333" style="1"/>
    <col min="4097" max="4097" width="39.6666666666667" style="1" customWidth="1"/>
    <col min="4098" max="4098" width="6.33333333333333" style="1" customWidth="1"/>
    <col min="4099" max="4100" width="18.6666666666667" style="1" customWidth="1"/>
    <col min="4101" max="4101" width="43.5" style="1" customWidth="1"/>
    <col min="4102" max="4102" width="7.83333333333333" style="1" customWidth="1"/>
    <col min="4103" max="4104" width="18.6666666666667" style="1" customWidth="1"/>
    <col min="4105" max="4105" width="11.3333333333333" style="1" customWidth="1"/>
    <col min="4106" max="4352" width="9.33333333333333" style="1"/>
    <col min="4353" max="4353" width="39.6666666666667" style="1" customWidth="1"/>
    <col min="4354" max="4354" width="6.33333333333333" style="1" customWidth="1"/>
    <col min="4355" max="4356" width="18.6666666666667" style="1" customWidth="1"/>
    <col min="4357" max="4357" width="43.5" style="1" customWidth="1"/>
    <col min="4358" max="4358" width="7.83333333333333" style="1" customWidth="1"/>
    <col min="4359" max="4360" width="18.6666666666667" style="1" customWidth="1"/>
    <col min="4361" max="4361" width="11.3333333333333" style="1" customWidth="1"/>
    <col min="4362" max="4608" width="9.33333333333333" style="1"/>
    <col min="4609" max="4609" width="39.6666666666667" style="1" customWidth="1"/>
    <col min="4610" max="4610" width="6.33333333333333" style="1" customWidth="1"/>
    <col min="4611" max="4612" width="18.6666666666667" style="1" customWidth="1"/>
    <col min="4613" max="4613" width="43.5" style="1" customWidth="1"/>
    <col min="4614" max="4614" width="7.83333333333333" style="1" customWidth="1"/>
    <col min="4615" max="4616" width="18.6666666666667" style="1" customWidth="1"/>
    <col min="4617" max="4617" width="11.3333333333333" style="1" customWidth="1"/>
    <col min="4618" max="4864" width="9.33333333333333" style="1"/>
    <col min="4865" max="4865" width="39.6666666666667" style="1" customWidth="1"/>
    <col min="4866" max="4866" width="6.33333333333333" style="1" customWidth="1"/>
    <col min="4867" max="4868" width="18.6666666666667" style="1" customWidth="1"/>
    <col min="4869" max="4869" width="43.5" style="1" customWidth="1"/>
    <col min="4870" max="4870" width="7.83333333333333" style="1" customWidth="1"/>
    <col min="4871" max="4872" width="18.6666666666667" style="1" customWidth="1"/>
    <col min="4873" max="4873" width="11.3333333333333" style="1" customWidth="1"/>
    <col min="4874" max="5120" width="9.33333333333333" style="1"/>
    <col min="5121" max="5121" width="39.6666666666667" style="1" customWidth="1"/>
    <col min="5122" max="5122" width="6.33333333333333" style="1" customWidth="1"/>
    <col min="5123" max="5124" width="18.6666666666667" style="1" customWidth="1"/>
    <col min="5125" max="5125" width="43.5" style="1" customWidth="1"/>
    <col min="5126" max="5126" width="7.83333333333333" style="1" customWidth="1"/>
    <col min="5127" max="5128" width="18.6666666666667" style="1" customWidth="1"/>
    <col min="5129" max="5129" width="11.3333333333333" style="1" customWidth="1"/>
    <col min="5130" max="5376" width="9.33333333333333" style="1"/>
    <col min="5377" max="5377" width="39.6666666666667" style="1" customWidth="1"/>
    <col min="5378" max="5378" width="6.33333333333333" style="1" customWidth="1"/>
    <col min="5379" max="5380" width="18.6666666666667" style="1" customWidth="1"/>
    <col min="5381" max="5381" width="43.5" style="1" customWidth="1"/>
    <col min="5382" max="5382" width="7.83333333333333" style="1" customWidth="1"/>
    <col min="5383" max="5384" width="18.6666666666667" style="1" customWidth="1"/>
    <col min="5385" max="5385" width="11.3333333333333" style="1" customWidth="1"/>
    <col min="5386" max="5632" width="9.33333333333333" style="1"/>
    <col min="5633" max="5633" width="39.6666666666667" style="1" customWidth="1"/>
    <col min="5634" max="5634" width="6.33333333333333" style="1" customWidth="1"/>
    <col min="5635" max="5636" width="18.6666666666667" style="1" customWidth="1"/>
    <col min="5637" max="5637" width="43.5" style="1" customWidth="1"/>
    <col min="5638" max="5638" width="7.83333333333333" style="1" customWidth="1"/>
    <col min="5639" max="5640" width="18.6666666666667" style="1" customWidth="1"/>
    <col min="5641" max="5641" width="11.3333333333333" style="1" customWidth="1"/>
    <col min="5642" max="5888" width="9.33333333333333" style="1"/>
    <col min="5889" max="5889" width="39.6666666666667" style="1" customWidth="1"/>
    <col min="5890" max="5890" width="6.33333333333333" style="1" customWidth="1"/>
    <col min="5891" max="5892" width="18.6666666666667" style="1" customWidth="1"/>
    <col min="5893" max="5893" width="43.5" style="1" customWidth="1"/>
    <col min="5894" max="5894" width="7.83333333333333" style="1" customWidth="1"/>
    <col min="5895" max="5896" width="18.6666666666667" style="1" customWidth="1"/>
    <col min="5897" max="5897" width="11.3333333333333" style="1" customWidth="1"/>
    <col min="5898" max="6144" width="9.33333333333333" style="1"/>
    <col min="6145" max="6145" width="39.6666666666667" style="1" customWidth="1"/>
    <col min="6146" max="6146" width="6.33333333333333" style="1" customWidth="1"/>
    <col min="6147" max="6148" width="18.6666666666667" style="1" customWidth="1"/>
    <col min="6149" max="6149" width="43.5" style="1" customWidth="1"/>
    <col min="6150" max="6150" width="7.83333333333333" style="1" customWidth="1"/>
    <col min="6151" max="6152" width="18.6666666666667" style="1" customWidth="1"/>
    <col min="6153" max="6153" width="11.3333333333333" style="1" customWidth="1"/>
    <col min="6154" max="6400" width="9.33333333333333" style="1"/>
    <col min="6401" max="6401" width="39.6666666666667" style="1" customWidth="1"/>
    <col min="6402" max="6402" width="6.33333333333333" style="1" customWidth="1"/>
    <col min="6403" max="6404" width="18.6666666666667" style="1" customWidth="1"/>
    <col min="6405" max="6405" width="43.5" style="1" customWidth="1"/>
    <col min="6406" max="6406" width="7.83333333333333" style="1" customWidth="1"/>
    <col min="6407" max="6408" width="18.6666666666667" style="1" customWidth="1"/>
    <col min="6409" max="6409" width="11.3333333333333" style="1" customWidth="1"/>
    <col min="6410" max="6656" width="9.33333333333333" style="1"/>
    <col min="6657" max="6657" width="39.6666666666667" style="1" customWidth="1"/>
    <col min="6658" max="6658" width="6.33333333333333" style="1" customWidth="1"/>
    <col min="6659" max="6660" width="18.6666666666667" style="1" customWidth="1"/>
    <col min="6661" max="6661" width="43.5" style="1" customWidth="1"/>
    <col min="6662" max="6662" width="7.83333333333333" style="1" customWidth="1"/>
    <col min="6663" max="6664" width="18.6666666666667" style="1" customWidth="1"/>
    <col min="6665" max="6665" width="11.3333333333333" style="1" customWidth="1"/>
    <col min="6666" max="6912" width="9.33333333333333" style="1"/>
    <col min="6913" max="6913" width="39.6666666666667" style="1" customWidth="1"/>
    <col min="6914" max="6914" width="6.33333333333333" style="1" customWidth="1"/>
    <col min="6915" max="6916" width="18.6666666666667" style="1" customWidth="1"/>
    <col min="6917" max="6917" width="43.5" style="1" customWidth="1"/>
    <col min="6918" max="6918" width="7.83333333333333" style="1" customWidth="1"/>
    <col min="6919" max="6920" width="18.6666666666667" style="1" customWidth="1"/>
    <col min="6921" max="6921" width="11.3333333333333" style="1" customWidth="1"/>
    <col min="6922" max="7168" width="9.33333333333333" style="1"/>
    <col min="7169" max="7169" width="39.6666666666667" style="1" customWidth="1"/>
    <col min="7170" max="7170" width="6.33333333333333" style="1" customWidth="1"/>
    <col min="7171" max="7172" width="18.6666666666667" style="1" customWidth="1"/>
    <col min="7173" max="7173" width="43.5" style="1" customWidth="1"/>
    <col min="7174" max="7174" width="7.83333333333333" style="1" customWidth="1"/>
    <col min="7175" max="7176" width="18.6666666666667" style="1" customWidth="1"/>
    <col min="7177" max="7177" width="11.3333333333333" style="1" customWidth="1"/>
    <col min="7178" max="7424" width="9.33333333333333" style="1"/>
    <col min="7425" max="7425" width="39.6666666666667" style="1" customWidth="1"/>
    <col min="7426" max="7426" width="6.33333333333333" style="1" customWidth="1"/>
    <col min="7427" max="7428" width="18.6666666666667" style="1" customWidth="1"/>
    <col min="7429" max="7429" width="43.5" style="1" customWidth="1"/>
    <col min="7430" max="7430" width="7.83333333333333" style="1" customWidth="1"/>
    <col min="7431" max="7432" width="18.6666666666667" style="1" customWidth="1"/>
    <col min="7433" max="7433" width="11.3333333333333" style="1" customWidth="1"/>
    <col min="7434" max="7680" width="9.33333333333333" style="1"/>
    <col min="7681" max="7681" width="39.6666666666667" style="1" customWidth="1"/>
    <col min="7682" max="7682" width="6.33333333333333" style="1" customWidth="1"/>
    <col min="7683" max="7684" width="18.6666666666667" style="1" customWidth="1"/>
    <col min="7685" max="7685" width="43.5" style="1" customWidth="1"/>
    <col min="7686" max="7686" width="7.83333333333333" style="1" customWidth="1"/>
    <col min="7687" max="7688" width="18.6666666666667" style="1" customWidth="1"/>
    <col min="7689" max="7689" width="11.3333333333333" style="1" customWidth="1"/>
    <col min="7690" max="7936" width="9.33333333333333" style="1"/>
    <col min="7937" max="7937" width="39.6666666666667" style="1" customWidth="1"/>
    <col min="7938" max="7938" width="6.33333333333333" style="1" customWidth="1"/>
    <col min="7939" max="7940" width="18.6666666666667" style="1" customWidth="1"/>
    <col min="7941" max="7941" width="43.5" style="1" customWidth="1"/>
    <col min="7942" max="7942" width="7.83333333333333" style="1" customWidth="1"/>
    <col min="7943" max="7944" width="18.6666666666667" style="1" customWidth="1"/>
    <col min="7945" max="7945" width="11.3333333333333" style="1" customWidth="1"/>
    <col min="7946" max="8192" width="9.33333333333333" style="1"/>
    <col min="8193" max="8193" width="39.6666666666667" style="1" customWidth="1"/>
    <col min="8194" max="8194" width="6.33333333333333" style="1" customWidth="1"/>
    <col min="8195" max="8196" width="18.6666666666667" style="1" customWidth="1"/>
    <col min="8197" max="8197" width="43.5" style="1" customWidth="1"/>
    <col min="8198" max="8198" width="7.83333333333333" style="1" customWidth="1"/>
    <col min="8199" max="8200" width="18.6666666666667" style="1" customWidth="1"/>
    <col min="8201" max="8201" width="11.3333333333333" style="1" customWidth="1"/>
    <col min="8202" max="8448" width="9.33333333333333" style="1"/>
    <col min="8449" max="8449" width="39.6666666666667" style="1" customWidth="1"/>
    <col min="8450" max="8450" width="6.33333333333333" style="1" customWidth="1"/>
    <col min="8451" max="8452" width="18.6666666666667" style="1" customWidth="1"/>
    <col min="8453" max="8453" width="43.5" style="1" customWidth="1"/>
    <col min="8454" max="8454" width="7.83333333333333" style="1" customWidth="1"/>
    <col min="8455" max="8456" width="18.6666666666667" style="1" customWidth="1"/>
    <col min="8457" max="8457" width="11.3333333333333" style="1" customWidth="1"/>
    <col min="8458" max="8704" width="9.33333333333333" style="1"/>
    <col min="8705" max="8705" width="39.6666666666667" style="1" customWidth="1"/>
    <col min="8706" max="8706" width="6.33333333333333" style="1" customWidth="1"/>
    <col min="8707" max="8708" width="18.6666666666667" style="1" customWidth="1"/>
    <col min="8709" max="8709" width="43.5" style="1" customWidth="1"/>
    <col min="8710" max="8710" width="7.83333333333333" style="1" customWidth="1"/>
    <col min="8711" max="8712" width="18.6666666666667" style="1" customWidth="1"/>
    <col min="8713" max="8713" width="11.3333333333333" style="1" customWidth="1"/>
    <col min="8714" max="8960" width="9.33333333333333" style="1"/>
    <col min="8961" max="8961" width="39.6666666666667" style="1" customWidth="1"/>
    <col min="8962" max="8962" width="6.33333333333333" style="1" customWidth="1"/>
    <col min="8963" max="8964" width="18.6666666666667" style="1" customWidth="1"/>
    <col min="8965" max="8965" width="43.5" style="1" customWidth="1"/>
    <col min="8966" max="8966" width="7.83333333333333" style="1" customWidth="1"/>
    <col min="8967" max="8968" width="18.6666666666667" style="1" customWidth="1"/>
    <col min="8969" max="8969" width="11.3333333333333" style="1" customWidth="1"/>
    <col min="8970" max="9216" width="9.33333333333333" style="1"/>
    <col min="9217" max="9217" width="39.6666666666667" style="1" customWidth="1"/>
    <col min="9218" max="9218" width="6.33333333333333" style="1" customWidth="1"/>
    <col min="9219" max="9220" width="18.6666666666667" style="1" customWidth="1"/>
    <col min="9221" max="9221" width="43.5" style="1" customWidth="1"/>
    <col min="9222" max="9222" width="7.83333333333333" style="1" customWidth="1"/>
    <col min="9223" max="9224" width="18.6666666666667" style="1" customWidth="1"/>
    <col min="9225" max="9225" width="11.3333333333333" style="1" customWidth="1"/>
    <col min="9226" max="9472" width="9.33333333333333" style="1"/>
    <col min="9473" max="9473" width="39.6666666666667" style="1" customWidth="1"/>
    <col min="9474" max="9474" width="6.33333333333333" style="1" customWidth="1"/>
    <col min="9475" max="9476" width="18.6666666666667" style="1" customWidth="1"/>
    <col min="9477" max="9477" width="43.5" style="1" customWidth="1"/>
    <col min="9478" max="9478" width="7.83333333333333" style="1" customWidth="1"/>
    <col min="9479" max="9480" width="18.6666666666667" style="1" customWidth="1"/>
    <col min="9481" max="9481" width="11.3333333333333" style="1" customWidth="1"/>
    <col min="9482" max="9728" width="9.33333333333333" style="1"/>
    <col min="9729" max="9729" width="39.6666666666667" style="1" customWidth="1"/>
    <col min="9730" max="9730" width="6.33333333333333" style="1" customWidth="1"/>
    <col min="9731" max="9732" width="18.6666666666667" style="1" customWidth="1"/>
    <col min="9733" max="9733" width="43.5" style="1" customWidth="1"/>
    <col min="9734" max="9734" width="7.83333333333333" style="1" customWidth="1"/>
    <col min="9735" max="9736" width="18.6666666666667" style="1" customWidth="1"/>
    <col min="9737" max="9737" width="11.3333333333333" style="1" customWidth="1"/>
    <col min="9738" max="9984" width="9.33333333333333" style="1"/>
    <col min="9985" max="9985" width="39.6666666666667" style="1" customWidth="1"/>
    <col min="9986" max="9986" width="6.33333333333333" style="1" customWidth="1"/>
    <col min="9987" max="9988" width="18.6666666666667" style="1" customWidth="1"/>
    <col min="9989" max="9989" width="43.5" style="1" customWidth="1"/>
    <col min="9990" max="9990" width="7.83333333333333" style="1" customWidth="1"/>
    <col min="9991" max="9992" width="18.6666666666667" style="1" customWidth="1"/>
    <col min="9993" max="9993" width="11.3333333333333" style="1" customWidth="1"/>
    <col min="9994" max="10240" width="9.33333333333333" style="1"/>
    <col min="10241" max="10241" width="39.6666666666667" style="1" customWidth="1"/>
    <col min="10242" max="10242" width="6.33333333333333" style="1" customWidth="1"/>
    <col min="10243" max="10244" width="18.6666666666667" style="1" customWidth="1"/>
    <col min="10245" max="10245" width="43.5" style="1" customWidth="1"/>
    <col min="10246" max="10246" width="7.83333333333333" style="1" customWidth="1"/>
    <col min="10247" max="10248" width="18.6666666666667" style="1" customWidth="1"/>
    <col min="10249" max="10249" width="11.3333333333333" style="1" customWidth="1"/>
    <col min="10250" max="10496" width="9.33333333333333" style="1"/>
    <col min="10497" max="10497" width="39.6666666666667" style="1" customWidth="1"/>
    <col min="10498" max="10498" width="6.33333333333333" style="1" customWidth="1"/>
    <col min="10499" max="10500" width="18.6666666666667" style="1" customWidth="1"/>
    <col min="10501" max="10501" width="43.5" style="1" customWidth="1"/>
    <col min="10502" max="10502" width="7.83333333333333" style="1" customWidth="1"/>
    <col min="10503" max="10504" width="18.6666666666667" style="1" customWidth="1"/>
    <col min="10505" max="10505" width="11.3333333333333" style="1" customWidth="1"/>
    <col min="10506" max="10752" width="9.33333333333333" style="1"/>
    <col min="10753" max="10753" width="39.6666666666667" style="1" customWidth="1"/>
    <col min="10754" max="10754" width="6.33333333333333" style="1" customWidth="1"/>
    <col min="10755" max="10756" width="18.6666666666667" style="1" customWidth="1"/>
    <col min="10757" max="10757" width="43.5" style="1" customWidth="1"/>
    <col min="10758" max="10758" width="7.83333333333333" style="1" customWidth="1"/>
    <col min="10759" max="10760" width="18.6666666666667" style="1" customWidth="1"/>
    <col min="10761" max="10761" width="11.3333333333333" style="1" customWidth="1"/>
    <col min="10762" max="11008" width="9.33333333333333" style="1"/>
    <col min="11009" max="11009" width="39.6666666666667" style="1" customWidth="1"/>
    <col min="11010" max="11010" width="6.33333333333333" style="1" customWidth="1"/>
    <col min="11011" max="11012" width="18.6666666666667" style="1" customWidth="1"/>
    <col min="11013" max="11013" width="43.5" style="1" customWidth="1"/>
    <col min="11014" max="11014" width="7.83333333333333" style="1" customWidth="1"/>
    <col min="11015" max="11016" width="18.6666666666667" style="1" customWidth="1"/>
    <col min="11017" max="11017" width="11.3333333333333" style="1" customWidth="1"/>
    <col min="11018" max="11264" width="9.33333333333333" style="1"/>
    <col min="11265" max="11265" width="39.6666666666667" style="1" customWidth="1"/>
    <col min="11266" max="11266" width="6.33333333333333" style="1" customWidth="1"/>
    <col min="11267" max="11268" width="18.6666666666667" style="1" customWidth="1"/>
    <col min="11269" max="11269" width="43.5" style="1" customWidth="1"/>
    <col min="11270" max="11270" width="7.83333333333333" style="1" customWidth="1"/>
    <col min="11271" max="11272" width="18.6666666666667" style="1" customWidth="1"/>
    <col min="11273" max="11273" width="11.3333333333333" style="1" customWidth="1"/>
    <col min="11274" max="11520" width="9.33333333333333" style="1"/>
    <col min="11521" max="11521" width="39.6666666666667" style="1" customWidth="1"/>
    <col min="11522" max="11522" width="6.33333333333333" style="1" customWidth="1"/>
    <col min="11523" max="11524" width="18.6666666666667" style="1" customWidth="1"/>
    <col min="11525" max="11525" width="43.5" style="1" customWidth="1"/>
    <col min="11526" max="11526" width="7.83333333333333" style="1" customWidth="1"/>
    <col min="11527" max="11528" width="18.6666666666667" style="1" customWidth="1"/>
    <col min="11529" max="11529" width="11.3333333333333" style="1" customWidth="1"/>
    <col min="11530" max="11776" width="9.33333333333333" style="1"/>
    <col min="11777" max="11777" width="39.6666666666667" style="1" customWidth="1"/>
    <col min="11778" max="11778" width="6.33333333333333" style="1" customWidth="1"/>
    <col min="11779" max="11780" width="18.6666666666667" style="1" customWidth="1"/>
    <col min="11781" max="11781" width="43.5" style="1" customWidth="1"/>
    <col min="11782" max="11782" width="7.83333333333333" style="1" customWidth="1"/>
    <col min="11783" max="11784" width="18.6666666666667" style="1" customWidth="1"/>
    <col min="11785" max="11785" width="11.3333333333333" style="1" customWidth="1"/>
    <col min="11786" max="12032" width="9.33333333333333" style="1"/>
    <col min="12033" max="12033" width="39.6666666666667" style="1" customWidth="1"/>
    <col min="12034" max="12034" width="6.33333333333333" style="1" customWidth="1"/>
    <col min="12035" max="12036" width="18.6666666666667" style="1" customWidth="1"/>
    <col min="12037" max="12037" width="43.5" style="1" customWidth="1"/>
    <col min="12038" max="12038" width="7.83333333333333" style="1" customWidth="1"/>
    <col min="12039" max="12040" width="18.6666666666667" style="1" customWidth="1"/>
    <col min="12041" max="12041" width="11.3333333333333" style="1" customWidth="1"/>
    <col min="12042" max="12288" width="9.33333333333333" style="1"/>
    <col min="12289" max="12289" width="39.6666666666667" style="1" customWidth="1"/>
    <col min="12290" max="12290" width="6.33333333333333" style="1" customWidth="1"/>
    <col min="12291" max="12292" width="18.6666666666667" style="1" customWidth="1"/>
    <col min="12293" max="12293" width="43.5" style="1" customWidth="1"/>
    <col min="12294" max="12294" width="7.83333333333333" style="1" customWidth="1"/>
    <col min="12295" max="12296" width="18.6666666666667" style="1" customWidth="1"/>
    <col min="12297" max="12297" width="11.3333333333333" style="1" customWidth="1"/>
    <col min="12298" max="12544" width="9.33333333333333" style="1"/>
    <col min="12545" max="12545" width="39.6666666666667" style="1" customWidth="1"/>
    <col min="12546" max="12546" width="6.33333333333333" style="1" customWidth="1"/>
    <col min="12547" max="12548" width="18.6666666666667" style="1" customWidth="1"/>
    <col min="12549" max="12549" width="43.5" style="1" customWidth="1"/>
    <col min="12550" max="12550" width="7.83333333333333" style="1" customWidth="1"/>
    <col min="12551" max="12552" width="18.6666666666667" style="1" customWidth="1"/>
    <col min="12553" max="12553" width="11.3333333333333" style="1" customWidth="1"/>
    <col min="12554" max="12800" width="9.33333333333333" style="1"/>
    <col min="12801" max="12801" width="39.6666666666667" style="1" customWidth="1"/>
    <col min="12802" max="12802" width="6.33333333333333" style="1" customWidth="1"/>
    <col min="12803" max="12804" width="18.6666666666667" style="1" customWidth="1"/>
    <col min="12805" max="12805" width="43.5" style="1" customWidth="1"/>
    <col min="12806" max="12806" width="7.83333333333333" style="1" customWidth="1"/>
    <col min="12807" max="12808" width="18.6666666666667" style="1" customWidth="1"/>
    <col min="12809" max="12809" width="11.3333333333333" style="1" customWidth="1"/>
    <col min="12810" max="13056" width="9.33333333333333" style="1"/>
    <col min="13057" max="13057" width="39.6666666666667" style="1" customWidth="1"/>
    <col min="13058" max="13058" width="6.33333333333333" style="1" customWidth="1"/>
    <col min="13059" max="13060" width="18.6666666666667" style="1" customWidth="1"/>
    <col min="13061" max="13061" width="43.5" style="1" customWidth="1"/>
    <col min="13062" max="13062" width="7.83333333333333" style="1" customWidth="1"/>
    <col min="13063" max="13064" width="18.6666666666667" style="1" customWidth="1"/>
    <col min="13065" max="13065" width="11.3333333333333" style="1" customWidth="1"/>
    <col min="13066" max="13312" width="9.33333333333333" style="1"/>
    <col min="13313" max="13313" width="39.6666666666667" style="1" customWidth="1"/>
    <col min="13314" max="13314" width="6.33333333333333" style="1" customWidth="1"/>
    <col min="13315" max="13316" width="18.6666666666667" style="1" customWidth="1"/>
    <col min="13317" max="13317" width="43.5" style="1" customWidth="1"/>
    <col min="13318" max="13318" width="7.83333333333333" style="1" customWidth="1"/>
    <col min="13319" max="13320" width="18.6666666666667" style="1" customWidth="1"/>
    <col min="13321" max="13321" width="11.3333333333333" style="1" customWidth="1"/>
    <col min="13322" max="13568" width="9.33333333333333" style="1"/>
    <col min="13569" max="13569" width="39.6666666666667" style="1" customWidth="1"/>
    <col min="13570" max="13570" width="6.33333333333333" style="1" customWidth="1"/>
    <col min="13571" max="13572" width="18.6666666666667" style="1" customWidth="1"/>
    <col min="13573" max="13573" width="43.5" style="1" customWidth="1"/>
    <col min="13574" max="13574" width="7.83333333333333" style="1" customWidth="1"/>
    <col min="13575" max="13576" width="18.6666666666667" style="1" customWidth="1"/>
    <col min="13577" max="13577" width="11.3333333333333" style="1" customWidth="1"/>
    <col min="13578" max="13824" width="9.33333333333333" style="1"/>
    <col min="13825" max="13825" width="39.6666666666667" style="1" customWidth="1"/>
    <col min="13826" max="13826" width="6.33333333333333" style="1" customWidth="1"/>
    <col min="13827" max="13828" width="18.6666666666667" style="1" customWidth="1"/>
    <col min="13829" max="13829" width="43.5" style="1" customWidth="1"/>
    <col min="13830" max="13830" width="7.83333333333333" style="1" customWidth="1"/>
    <col min="13831" max="13832" width="18.6666666666667" style="1" customWidth="1"/>
    <col min="13833" max="13833" width="11.3333333333333" style="1" customWidth="1"/>
    <col min="13834" max="14080" width="9.33333333333333" style="1"/>
    <col min="14081" max="14081" width="39.6666666666667" style="1" customWidth="1"/>
    <col min="14082" max="14082" width="6.33333333333333" style="1" customWidth="1"/>
    <col min="14083" max="14084" width="18.6666666666667" style="1" customWidth="1"/>
    <col min="14085" max="14085" width="43.5" style="1" customWidth="1"/>
    <col min="14086" max="14086" width="7.83333333333333" style="1" customWidth="1"/>
    <col min="14087" max="14088" width="18.6666666666667" style="1" customWidth="1"/>
    <col min="14089" max="14089" width="11.3333333333333" style="1" customWidth="1"/>
    <col min="14090" max="14336" width="9.33333333333333" style="1"/>
    <col min="14337" max="14337" width="39.6666666666667" style="1" customWidth="1"/>
    <col min="14338" max="14338" width="6.33333333333333" style="1" customWidth="1"/>
    <col min="14339" max="14340" width="18.6666666666667" style="1" customWidth="1"/>
    <col min="14341" max="14341" width="43.5" style="1" customWidth="1"/>
    <col min="14342" max="14342" width="7.83333333333333" style="1" customWidth="1"/>
    <col min="14343" max="14344" width="18.6666666666667" style="1" customWidth="1"/>
    <col min="14345" max="14345" width="11.3333333333333" style="1" customWidth="1"/>
    <col min="14346" max="14592" width="9.33333333333333" style="1"/>
    <col min="14593" max="14593" width="39.6666666666667" style="1" customWidth="1"/>
    <col min="14594" max="14594" width="6.33333333333333" style="1" customWidth="1"/>
    <col min="14595" max="14596" width="18.6666666666667" style="1" customWidth="1"/>
    <col min="14597" max="14597" width="43.5" style="1" customWidth="1"/>
    <col min="14598" max="14598" width="7.83333333333333" style="1" customWidth="1"/>
    <col min="14599" max="14600" width="18.6666666666667" style="1" customWidth="1"/>
    <col min="14601" max="14601" width="11.3333333333333" style="1" customWidth="1"/>
    <col min="14602" max="14848" width="9.33333333333333" style="1"/>
    <col min="14849" max="14849" width="39.6666666666667" style="1" customWidth="1"/>
    <col min="14850" max="14850" width="6.33333333333333" style="1" customWidth="1"/>
    <col min="14851" max="14852" width="18.6666666666667" style="1" customWidth="1"/>
    <col min="14853" max="14853" width="43.5" style="1" customWidth="1"/>
    <col min="14854" max="14854" width="7.83333333333333" style="1" customWidth="1"/>
    <col min="14855" max="14856" width="18.6666666666667" style="1" customWidth="1"/>
    <col min="14857" max="14857" width="11.3333333333333" style="1" customWidth="1"/>
    <col min="14858" max="15104" width="9.33333333333333" style="1"/>
    <col min="15105" max="15105" width="39.6666666666667" style="1" customWidth="1"/>
    <col min="15106" max="15106" width="6.33333333333333" style="1" customWidth="1"/>
    <col min="15107" max="15108" width="18.6666666666667" style="1" customWidth="1"/>
    <col min="15109" max="15109" width="43.5" style="1" customWidth="1"/>
    <col min="15110" max="15110" width="7.83333333333333" style="1" customWidth="1"/>
    <col min="15111" max="15112" width="18.6666666666667" style="1" customWidth="1"/>
    <col min="15113" max="15113" width="11.3333333333333" style="1" customWidth="1"/>
    <col min="15114" max="15360" width="9.33333333333333" style="1"/>
    <col min="15361" max="15361" width="39.6666666666667" style="1" customWidth="1"/>
    <col min="15362" max="15362" width="6.33333333333333" style="1" customWidth="1"/>
    <col min="15363" max="15364" width="18.6666666666667" style="1" customWidth="1"/>
    <col min="15365" max="15365" width="43.5" style="1" customWidth="1"/>
    <col min="15366" max="15366" width="7.83333333333333" style="1" customWidth="1"/>
    <col min="15367" max="15368" width="18.6666666666667" style="1" customWidth="1"/>
    <col min="15369" max="15369" width="11.3333333333333" style="1" customWidth="1"/>
    <col min="15370" max="15616" width="9.33333333333333" style="1"/>
    <col min="15617" max="15617" width="39.6666666666667" style="1" customWidth="1"/>
    <col min="15618" max="15618" width="6.33333333333333" style="1" customWidth="1"/>
    <col min="15619" max="15620" width="18.6666666666667" style="1" customWidth="1"/>
    <col min="15621" max="15621" width="43.5" style="1" customWidth="1"/>
    <col min="15622" max="15622" width="7.83333333333333" style="1" customWidth="1"/>
    <col min="15623" max="15624" width="18.6666666666667" style="1" customWidth="1"/>
    <col min="15625" max="15625" width="11.3333333333333" style="1" customWidth="1"/>
    <col min="15626" max="15872" width="9.33333333333333" style="1"/>
    <col min="15873" max="15873" width="39.6666666666667" style="1" customWidth="1"/>
    <col min="15874" max="15874" width="6.33333333333333" style="1" customWidth="1"/>
    <col min="15875" max="15876" width="18.6666666666667" style="1" customWidth="1"/>
    <col min="15877" max="15877" width="43.5" style="1" customWidth="1"/>
    <col min="15878" max="15878" width="7.83333333333333" style="1" customWidth="1"/>
    <col min="15879" max="15880" width="18.6666666666667" style="1" customWidth="1"/>
    <col min="15881" max="15881" width="11.3333333333333" style="1" customWidth="1"/>
    <col min="15882" max="16128" width="9.33333333333333" style="1"/>
    <col min="16129" max="16129" width="39.6666666666667" style="1" customWidth="1"/>
    <col min="16130" max="16130" width="6.33333333333333" style="1" customWidth="1"/>
    <col min="16131" max="16132" width="18.6666666666667" style="1" customWidth="1"/>
    <col min="16133" max="16133" width="43.5" style="1" customWidth="1"/>
    <col min="16134" max="16134" width="7.83333333333333" style="1" customWidth="1"/>
    <col min="16135" max="16136" width="18.6666666666667" style="1" customWidth="1"/>
    <col min="16137" max="16137" width="11.3333333333333" style="1" customWidth="1"/>
    <col min="16138" max="16384" width="9.33333333333333" style="1"/>
  </cols>
  <sheetData>
    <row r="1" ht="12" spans="1:1">
      <c r="A1" s="2" t="s">
        <v>15</v>
      </c>
    </row>
    <row r="2" ht="25.5" spans="1:8">
      <c r="A2" s="3" t="s">
        <v>266</v>
      </c>
      <c r="B2" s="3"/>
      <c r="C2" s="3"/>
      <c r="D2" s="3"/>
      <c r="E2" s="3"/>
      <c r="F2" s="3"/>
      <c r="G2" s="3"/>
      <c r="H2" s="3"/>
    </row>
    <row r="3" ht="21" customHeight="1" spans="1:8">
      <c r="A3" s="2"/>
      <c r="E3" s="4"/>
      <c r="H3" s="5" t="s">
        <v>150</v>
      </c>
    </row>
    <row r="4" ht="26.25" customHeight="1" spans="1:8">
      <c r="A4" s="6" t="s">
        <v>151</v>
      </c>
      <c r="B4" s="7" t="s">
        <v>267</v>
      </c>
      <c r="C4" s="7" t="s">
        <v>267</v>
      </c>
      <c r="D4" s="7" t="s">
        <v>267</v>
      </c>
      <c r="E4" s="7" t="s">
        <v>152</v>
      </c>
      <c r="F4" s="7" t="s">
        <v>267</v>
      </c>
      <c r="G4" s="7" t="s">
        <v>267</v>
      </c>
      <c r="H4" s="7" t="s">
        <v>267</v>
      </c>
    </row>
    <row r="5" ht="30" customHeight="1" spans="1:8">
      <c r="A5" s="8" t="s">
        <v>153</v>
      </c>
      <c r="B5" s="9" t="s">
        <v>154</v>
      </c>
      <c r="C5" s="9" t="s">
        <v>156</v>
      </c>
      <c r="D5" s="9" t="s">
        <v>186</v>
      </c>
      <c r="E5" s="9" t="s">
        <v>153</v>
      </c>
      <c r="F5" s="9" t="s">
        <v>154</v>
      </c>
      <c r="G5" s="9" t="s">
        <v>156</v>
      </c>
      <c r="H5" s="9" t="s">
        <v>186</v>
      </c>
    </row>
    <row r="6" ht="26.25" customHeight="1" spans="1:8">
      <c r="A6" s="10" t="s">
        <v>157</v>
      </c>
      <c r="B6" s="11" t="s">
        <v>268</v>
      </c>
      <c r="C6" s="12"/>
      <c r="D6" s="12"/>
      <c r="E6" s="13" t="s">
        <v>158</v>
      </c>
      <c r="F6" s="11" t="s">
        <v>269</v>
      </c>
      <c r="G6" s="12"/>
      <c r="H6" s="12"/>
    </row>
    <row r="7" ht="26.25" customHeight="1" spans="1:8">
      <c r="A7" s="10" t="s">
        <v>159</v>
      </c>
      <c r="B7" s="11" t="s">
        <v>270</v>
      </c>
      <c r="C7" s="12"/>
      <c r="D7" s="12"/>
      <c r="E7" s="13" t="s">
        <v>160</v>
      </c>
      <c r="F7" s="11" t="s">
        <v>271</v>
      </c>
      <c r="G7" s="12"/>
      <c r="H7" s="12"/>
    </row>
    <row r="8" ht="26.25" customHeight="1" spans="1:8">
      <c r="A8" s="10" t="s">
        <v>161</v>
      </c>
      <c r="B8" s="11" t="s">
        <v>272</v>
      </c>
      <c r="C8" s="12"/>
      <c r="D8" s="12"/>
      <c r="E8" s="13" t="s">
        <v>162</v>
      </c>
      <c r="F8" s="11" t="s">
        <v>273</v>
      </c>
      <c r="G8" s="12"/>
      <c r="H8" s="12"/>
    </row>
    <row r="9" ht="26.25" customHeight="1" spans="1:8">
      <c r="A9" s="10" t="s">
        <v>163</v>
      </c>
      <c r="B9" s="11" t="s">
        <v>274</v>
      </c>
      <c r="C9" s="12"/>
      <c r="D9" s="12"/>
      <c r="E9" s="13" t="s">
        <v>164</v>
      </c>
      <c r="F9" s="11" t="s">
        <v>275</v>
      </c>
      <c r="G9" s="12"/>
      <c r="H9" s="12"/>
    </row>
    <row r="10" ht="26.25" customHeight="1" spans="1:8">
      <c r="A10" s="10" t="s">
        <v>165</v>
      </c>
      <c r="B10" s="11" t="s">
        <v>276</v>
      </c>
      <c r="C10" s="12"/>
      <c r="D10" s="12"/>
      <c r="E10" s="13" t="s">
        <v>166</v>
      </c>
      <c r="F10" s="11" t="s">
        <v>277</v>
      </c>
      <c r="G10" s="12"/>
      <c r="H10" s="12"/>
    </row>
    <row r="11" ht="26.25" customHeight="1" spans="1:8">
      <c r="A11" s="10" t="s">
        <v>167</v>
      </c>
      <c r="B11" s="11" t="s">
        <v>278</v>
      </c>
      <c r="C11" s="12"/>
      <c r="D11" s="12"/>
      <c r="E11" s="13" t="s">
        <v>168</v>
      </c>
      <c r="F11" s="11" t="s">
        <v>279</v>
      </c>
      <c r="G11" s="12"/>
      <c r="H11" s="12"/>
    </row>
    <row r="12" ht="26.25" customHeight="1" spans="1:8">
      <c r="A12" s="10" t="s">
        <v>267</v>
      </c>
      <c r="B12" s="11" t="s">
        <v>280</v>
      </c>
      <c r="C12" s="12"/>
      <c r="D12" s="12"/>
      <c r="E12" s="13" t="s">
        <v>169</v>
      </c>
      <c r="F12" s="11" t="s">
        <v>281</v>
      </c>
      <c r="G12" s="12"/>
      <c r="H12" s="12"/>
    </row>
    <row r="13" ht="26.25" customHeight="1" spans="1:8">
      <c r="A13" s="10" t="s">
        <v>267</v>
      </c>
      <c r="B13" s="11" t="s">
        <v>282</v>
      </c>
      <c r="C13" s="12">
        <v>0</v>
      </c>
      <c r="D13" s="12">
        <v>0</v>
      </c>
      <c r="E13" s="13" t="s">
        <v>267</v>
      </c>
      <c r="F13" s="11" t="s">
        <v>283</v>
      </c>
      <c r="G13" s="12">
        <v>0</v>
      </c>
      <c r="H13" s="12">
        <v>0</v>
      </c>
    </row>
    <row r="14" ht="26.25" customHeight="1" spans="1:8">
      <c r="A14" s="8" t="s">
        <v>170</v>
      </c>
      <c r="B14" s="11" t="s">
        <v>284</v>
      </c>
      <c r="C14" s="14">
        <f>SUM(C6:C11)</f>
        <v>0</v>
      </c>
      <c r="D14" s="14">
        <f>SUM(D6:D11)</f>
        <v>0</v>
      </c>
      <c r="E14" s="9" t="s">
        <v>171</v>
      </c>
      <c r="F14" s="11" t="s">
        <v>285</v>
      </c>
      <c r="G14" s="14">
        <f>SUM(G6:G12)</f>
        <v>0</v>
      </c>
      <c r="H14" s="14">
        <f>SUM(H6:H12)</f>
        <v>0</v>
      </c>
    </row>
    <row r="15" ht="26.25" customHeight="1" spans="1:8">
      <c r="A15" s="10" t="s">
        <v>172</v>
      </c>
      <c r="B15" s="11" t="s">
        <v>286</v>
      </c>
      <c r="C15" s="12"/>
      <c r="D15" s="12"/>
      <c r="E15" s="13" t="s">
        <v>173</v>
      </c>
      <c r="F15" s="11" t="s">
        <v>287</v>
      </c>
      <c r="G15" s="12"/>
      <c r="H15" s="12"/>
    </row>
    <row r="16" ht="26.25" customHeight="1" spans="1:8">
      <c r="A16" s="8" t="s">
        <v>174</v>
      </c>
      <c r="B16" s="11" t="s">
        <v>288</v>
      </c>
      <c r="C16" s="14"/>
      <c r="D16" s="14"/>
      <c r="E16" s="9" t="s">
        <v>175</v>
      </c>
      <c r="F16" s="11" t="s">
        <v>289</v>
      </c>
      <c r="G16" s="14"/>
      <c r="H16" s="14">
        <f>SUM(H14)</f>
        <v>0</v>
      </c>
    </row>
    <row r="18" spans="5:5">
      <c r="E18" s="4" t="s">
        <v>267</v>
      </c>
    </row>
  </sheetData>
  <mergeCells count="3">
    <mergeCell ref="A2:H2"/>
    <mergeCell ref="A4:D4"/>
    <mergeCell ref="E4:H4"/>
  </mergeCells>
  <pageMargins left="0.51875" right="0.2" top="1" bottom="1" header="0.5" footer="0.5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7"/>
  <sheetViews>
    <sheetView workbookViewId="0">
      <selection activeCell="K14" sqref="K14"/>
    </sheetView>
  </sheetViews>
  <sheetFormatPr defaultColWidth="9" defaultRowHeight="11.25"/>
  <sheetData>
    <row r="1" ht="113.25" customHeight="1"/>
    <row r="2" ht="46.5" spans="1:19">
      <c r="A2" s="72" t="s">
        <v>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8"/>
      <c r="S2" s="78"/>
    </row>
    <row r="8" ht="33" spans="1:17">
      <c r="A8" s="73">
        <v>42795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27" ht="35.25" customHeight="1"/>
    <row r="28" ht="46.5" spans="1:17">
      <c r="A28" s="74" t="s">
        <v>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6"/>
      <c r="M28" s="76"/>
      <c r="N28" s="77"/>
      <c r="O28" s="77"/>
      <c r="P28" s="77"/>
      <c r="Q28" s="77"/>
    </row>
    <row r="31" ht="39" customHeight="1" spans="1:15">
      <c r="A31" s="75" t="s">
        <v>8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</row>
    <row r="32" ht="39" customHeight="1" spans="1:15">
      <c r="A32" s="75" t="s">
        <v>9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</row>
    <row r="33" ht="39" customHeight="1" spans="1:15">
      <c r="A33" s="75" t="s">
        <v>10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</row>
    <row r="34" ht="39" customHeight="1" spans="1:15">
      <c r="A34" s="75" t="s">
        <v>11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ht="39" customHeight="1" spans="1:15">
      <c r="A35" s="75" t="s">
        <v>12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ht="39" customHeight="1" spans="1:15">
      <c r="A36" s="75" t="s">
        <v>13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</row>
    <row r="37" ht="39" customHeight="1" spans="1:15">
      <c r="A37" s="75" t="s">
        <v>14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</sheetData>
  <mergeCells count="10">
    <mergeCell ref="A2:Q2"/>
    <mergeCell ref="A8:Q8"/>
    <mergeCell ref="A28:K28"/>
    <mergeCell ref="A31:O31"/>
    <mergeCell ref="A32:O32"/>
    <mergeCell ref="A33:O33"/>
    <mergeCell ref="A34:O34"/>
    <mergeCell ref="A35:O35"/>
    <mergeCell ref="A36:O36"/>
    <mergeCell ref="A37:O37"/>
  </mergeCells>
  <pageMargins left="1.22916666666667" right="0.288888888888889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4"/>
  <sheetViews>
    <sheetView showZeros="0" workbookViewId="0">
      <selection activeCell="A2" sqref="A2:N2"/>
    </sheetView>
  </sheetViews>
  <sheetFormatPr defaultColWidth="9.33333333333333" defaultRowHeight="13.5"/>
  <cols>
    <col min="1" max="1" width="41.1666666666667" style="124" customWidth="1"/>
    <col min="2" max="4" width="12.8333333333333" style="124" customWidth="1"/>
    <col min="5" max="5" width="10.8333333333333" style="125" customWidth="1"/>
    <col min="6" max="6" width="16.6666666666667" style="124" customWidth="1"/>
    <col min="7" max="7" width="12.5" style="125" customWidth="1"/>
    <col min="8" max="8" width="44.8333333333333" style="124" customWidth="1"/>
    <col min="9" max="11" width="12.8333333333333" style="124" customWidth="1"/>
    <col min="12" max="12" width="10.1666666666667" style="125" customWidth="1"/>
    <col min="13" max="13" width="16.3333333333333" style="124" customWidth="1"/>
    <col min="14" max="14" width="12.1666666666667" style="125" customWidth="1"/>
    <col min="15" max="16384" width="9.33333333333333" style="124"/>
  </cols>
  <sheetData>
    <row r="1" customHeight="1" spans="1:1">
      <c r="A1" s="124" t="s">
        <v>15</v>
      </c>
    </row>
    <row r="2" s="122" customFormat="1" ht="25.5" spans="1:14">
      <c r="A2" s="126" t="s">
        <v>16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="123" customFormat="1" ht="18.75" spans="1:14">
      <c r="A3" s="127"/>
      <c r="B3" s="128"/>
      <c r="C3" s="128"/>
      <c r="D3" s="128"/>
      <c r="E3" s="129"/>
      <c r="F3" s="128"/>
      <c r="G3" s="130"/>
      <c r="H3" s="127"/>
      <c r="I3" s="127"/>
      <c r="J3" s="128"/>
      <c r="K3" s="128"/>
      <c r="L3" s="130"/>
      <c r="M3" s="127" t="s">
        <v>17</v>
      </c>
      <c r="N3" s="130"/>
    </row>
    <row r="4" s="122" customFormat="1" ht="18" customHeight="1" spans="1:14">
      <c r="A4" s="131" t="s">
        <v>18</v>
      </c>
      <c r="B4" s="132" t="s">
        <v>19</v>
      </c>
      <c r="C4" s="132" t="s">
        <v>20</v>
      </c>
      <c r="D4" s="133" t="s">
        <v>21</v>
      </c>
      <c r="E4" s="133"/>
      <c r="F4" s="134" t="s">
        <v>22</v>
      </c>
      <c r="G4" s="134"/>
      <c r="H4" s="135" t="s">
        <v>18</v>
      </c>
      <c r="I4" s="132" t="s">
        <v>19</v>
      </c>
      <c r="J4" s="132" t="s">
        <v>20</v>
      </c>
      <c r="K4" s="133" t="s">
        <v>21</v>
      </c>
      <c r="L4" s="133"/>
      <c r="M4" s="134" t="s">
        <v>22</v>
      </c>
      <c r="N4" s="134"/>
    </row>
    <row r="5" s="122" customFormat="1" ht="35.25" customHeight="1" spans="1:14">
      <c r="A5" s="131"/>
      <c r="B5" s="132"/>
      <c r="C5" s="132"/>
      <c r="D5" s="136" t="s">
        <v>23</v>
      </c>
      <c r="E5" s="137" t="s">
        <v>24</v>
      </c>
      <c r="F5" s="138" t="s">
        <v>25</v>
      </c>
      <c r="G5" s="137" t="s">
        <v>26</v>
      </c>
      <c r="H5" s="135"/>
      <c r="I5" s="132"/>
      <c r="J5" s="132"/>
      <c r="K5" s="136" t="s">
        <v>23</v>
      </c>
      <c r="L5" s="137" t="s">
        <v>24</v>
      </c>
      <c r="M5" s="138" t="s">
        <v>25</v>
      </c>
      <c r="N5" s="137" t="s">
        <v>26</v>
      </c>
    </row>
    <row r="6" ht="17.1" customHeight="1" spans="1:14">
      <c r="A6" s="139" t="s">
        <v>27</v>
      </c>
      <c r="B6" s="140">
        <v>22110</v>
      </c>
      <c r="C6" s="140">
        <v>47947</v>
      </c>
      <c r="D6" s="140">
        <v>31222</v>
      </c>
      <c r="E6" s="141">
        <v>1.412</v>
      </c>
      <c r="F6" s="142">
        <v>-16725</v>
      </c>
      <c r="G6" s="141">
        <v>-0.349</v>
      </c>
      <c r="H6" s="143" t="s">
        <v>28</v>
      </c>
      <c r="I6" s="140">
        <v>68572</v>
      </c>
      <c r="J6" s="140">
        <v>60008</v>
      </c>
      <c r="K6" s="140">
        <v>64541</v>
      </c>
      <c r="L6" s="141">
        <v>0.941</v>
      </c>
      <c r="M6" s="142">
        <v>4533</v>
      </c>
      <c r="N6" s="141">
        <v>0.076</v>
      </c>
    </row>
    <row r="7" ht="17.1" customHeight="1" spans="1:14">
      <c r="A7" s="139" t="s">
        <v>29</v>
      </c>
      <c r="B7" s="140">
        <v>21110</v>
      </c>
      <c r="C7" s="140">
        <v>19187</v>
      </c>
      <c r="D7" s="140">
        <v>24381</v>
      </c>
      <c r="E7" s="141">
        <v>1.155</v>
      </c>
      <c r="F7" s="142">
        <v>5194</v>
      </c>
      <c r="G7" s="141">
        <v>0.271</v>
      </c>
      <c r="H7" s="143" t="s">
        <v>30</v>
      </c>
      <c r="I7" s="140">
        <v>43946</v>
      </c>
      <c r="J7" s="140">
        <v>49908</v>
      </c>
      <c r="K7" s="140">
        <v>36172</v>
      </c>
      <c r="L7" s="141">
        <v>0.823</v>
      </c>
      <c r="M7" s="142">
        <v>-13736</v>
      </c>
      <c r="N7" s="141">
        <v>-0.275</v>
      </c>
    </row>
    <row r="8" ht="17.1" customHeight="1" spans="1:14">
      <c r="A8" s="139" t="s">
        <v>31</v>
      </c>
      <c r="B8" s="140">
        <v>20610</v>
      </c>
      <c r="C8" s="140">
        <v>14241</v>
      </c>
      <c r="D8" s="140">
        <v>23193</v>
      </c>
      <c r="E8" s="141">
        <v>1.125</v>
      </c>
      <c r="F8" s="142">
        <v>8952</v>
      </c>
      <c r="G8" s="141">
        <v>0.629</v>
      </c>
      <c r="H8" s="143" t="s">
        <v>32</v>
      </c>
      <c r="I8" s="149">
        <v>19269</v>
      </c>
      <c r="J8" s="149">
        <v>5053</v>
      </c>
      <c r="K8" s="140">
        <v>24304</v>
      </c>
      <c r="L8" s="141">
        <v>1.261</v>
      </c>
      <c r="M8" s="142">
        <v>19251</v>
      </c>
      <c r="N8" s="141">
        <v>3.81</v>
      </c>
    </row>
    <row r="9" ht="17.1" customHeight="1" spans="1:14">
      <c r="A9" s="144" t="s">
        <v>33</v>
      </c>
      <c r="B9" s="140">
        <v>6800</v>
      </c>
      <c r="C9" s="145">
        <v>4357</v>
      </c>
      <c r="D9" s="140">
        <v>12271</v>
      </c>
      <c r="E9" s="141">
        <v>1.805</v>
      </c>
      <c r="F9" s="142">
        <v>7914</v>
      </c>
      <c r="G9" s="141">
        <v>1.816</v>
      </c>
      <c r="H9" s="143" t="s">
        <v>34</v>
      </c>
      <c r="I9" s="149"/>
      <c r="J9" s="140"/>
      <c r="K9" s="140"/>
      <c r="L9" s="141"/>
      <c r="M9" s="142">
        <v>0</v>
      </c>
      <c r="N9" s="141"/>
    </row>
    <row r="10" ht="17.1" customHeight="1" spans="1:14">
      <c r="A10" s="144" t="s">
        <v>35</v>
      </c>
      <c r="B10" s="140"/>
      <c r="C10" s="140"/>
      <c r="D10" s="140">
        <v>10946</v>
      </c>
      <c r="E10" s="141"/>
      <c r="F10" s="142">
        <v>10946</v>
      </c>
      <c r="G10" s="141"/>
      <c r="H10" s="143" t="s">
        <v>36</v>
      </c>
      <c r="I10" s="149"/>
      <c r="J10" s="140"/>
      <c r="K10" s="140"/>
      <c r="L10" s="141"/>
      <c r="M10" s="142">
        <v>0</v>
      </c>
      <c r="N10" s="141"/>
    </row>
    <row r="11" ht="17.1" customHeight="1" spans="1:14">
      <c r="A11" s="144" t="s">
        <v>37</v>
      </c>
      <c r="B11" s="140">
        <v>3800</v>
      </c>
      <c r="C11" s="145">
        <v>2961</v>
      </c>
      <c r="D11" s="140">
        <v>1739</v>
      </c>
      <c r="E11" s="141">
        <v>0.458</v>
      </c>
      <c r="F11" s="142">
        <v>-1222</v>
      </c>
      <c r="G11" s="141">
        <v>-0.413</v>
      </c>
      <c r="H11" s="143" t="s">
        <v>38</v>
      </c>
      <c r="I11" s="149"/>
      <c r="J11" s="140"/>
      <c r="K11" s="140"/>
      <c r="L11" s="141"/>
      <c r="M11" s="142">
        <v>0</v>
      </c>
      <c r="N11" s="141"/>
    </row>
    <row r="12" ht="17.1" customHeight="1" spans="1:14">
      <c r="A12" s="144" t="s">
        <v>39</v>
      </c>
      <c r="B12" s="140">
        <v>3200</v>
      </c>
      <c r="C12" s="145">
        <v>2182</v>
      </c>
      <c r="D12" s="140">
        <v>1385</v>
      </c>
      <c r="E12" s="141">
        <v>0.433</v>
      </c>
      <c r="F12" s="142">
        <v>-797</v>
      </c>
      <c r="G12" s="141">
        <v>-0.365</v>
      </c>
      <c r="H12" s="143" t="s">
        <v>40</v>
      </c>
      <c r="I12" s="149">
        <v>30</v>
      </c>
      <c r="J12" s="140">
        <v>28</v>
      </c>
      <c r="K12" s="140">
        <v>7</v>
      </c>
      <c r="L12" s="141">
        <v>0.233</v>
      </c>
      <c r="M12" s="142">
        <v>-21</v>
      </c>
      <c r="N12" s="141">
        <v>-0.75</v>
      </c>
    </row>
    <row r="13" ht="17.1" customHeight="1" spans="1:14">
      <c r="A13" s="144" t="s">
        <v>41</v>
      </c>
      <c r="B13" s="140"/>
      <c r="C13" s="140"/>
      <c r="D13" s="140"/>
      <c r="E13" s="141"/>
      <c r="F13" s="142">
        <v>0</v>
      </c>
      <c r="G13" s="141"/>
      <c r="H13" s="143" t="s">
        <v>42</v>
      </c>
      <c r="I13" s="149">
        <v>380</v>
      </c>
      <c r="J13" s="140">
        <v>43</v>
      </c>
      <c r="K13" s="140">
        <v>79</v>
      </c>
      <c r="L13" s="141">
        <v>0.208</v>
      </c>
      <c r="M13" s="142">
        <v>36</v>
      </c>
      <c r="N13" s="141">
        <v>0.837</v>
      </c>
    </row>
    <row r="14" ht="17.1" customHeight="1" spans="1:14">
      <c r="A14" s="144" t="s">
        <v>43</v>
      </c>
      <c r="B14" s="140">
        <v>2600</v>
      </c>
      <c r="C14" s="145">
        <v>2177</v>
      </c>
      <c r="D14" s="140">
        <v>4150</v>
      </c>
      <c r="E14" s="141">
        <v>1.596</v>
      </c>
      <c r="F14" s="142">
        <v>1973</v>
      </c>
      <c r="G14" s="141">
        <v>0.906</v>
      </c>
      <c r="H14" s="143" t="s">
        <v>44</v>
      </c>
      <c r="I14" s="149"/>
      <c r="J14" s="140"/>
      <c r="K14" s="140"/>
      <c r="L14" s="141"/>
      <c r="M14" s="142">
        <v>0</v>
      </c>
      <c r="N14" s="141"/>
    </row>
    <row r="15" ht="17.1" customHeight="1" spans="1:14">
      <c r="A15" s="144" t="s">
        <v>45</v>
      </c>
      <c r="B15" s="140"/>
      <c r="C15" s="145"/>
      <c r="D15" s="140"/>
      <c r="E15" s="141"/>
      <c r="F15" s="142">
        <v>0</v>
      </c>
      <c r="G15" s="141"/>
      <c r="H15" s="143" t="s">
        <v>46</v>
      </c>
      <c r="I15" s="149"/>
      <c r="J15" s="140"/>
      <c r="K15" s="140"/>
      <c r="L15" s="141"/>
      <c r="M15" s="142">
        <v>0</v>
      </c>
      <c r="N15" s="141"/>
    </row>
    <row r="16" ht="17.1" customHeight="1" spans="1:14">
      <c r="A16" s="144" t="s">
        <v>47</v>
      </c>
      <c r="B16" s="140">
        <v>800</v>
      </c>
      <c r="C16" s="145">
        <v>531</v>
      </c>
      <c r="D16" s="140">
        <v>1383</v>
      </c>
      <c r="E16" s="141">
        <v>1.729</v>
      </c>
      <c r="F16" s="142">
        <v>852</v>
      </c>
      <c r="G16" s="141">
        <v>1.605</v>
      </c>
      <c r="H16" s="143" t="s">
        <v>48</v>
      </c>
      <c r="I16" s="149"/>
      <c r="J16" s="140"/>
      <c r="K16" s="140"/>
      <c r="L16" s="141"/>
      <c r="M16" s="142">
        <v>0</v>
      </c>
      <c r="N16" s="141"/>
    </row>
    <row r="17" ht="17.1" customHeight="1" spans="1:14">
      <c r="A17" s="144" t="s">
        <v>49</v>
      </c>
      <c r="B17" s="140">
        <v>350</v>
      </c>
      <c r="C17" s="145">
        <v>297</v>
      </c>
      <c r="D17" s="140">
        <v>328</v>
      </c>
      <c r="E17" s="141">
        <v>0.937</v>
      </c>
      <c r="F17" s="142">
        <v>31</v>
      </c>
      <c r="G17" s="141">
        <v>0.104</v>
      </c>
      <c r="H17" s="143" t="s">
        <v>50</v>
      </c>
      <c r="I17" s="149"/>
      <c r="J17" s="140"/>
      <c r="K17" s="140"/>
      <c r="L17" s="141"/>
      <c r="M17" s="142">
        <v>0</v>
      </c>
      <c r="N17" s="141"/>
    </row>
    <row r="18" ht="17.1" customHeight="1" spans="1:14">
      <c r="A18" s="144" t="s">
        <v>51</v>
      </c>
      <c r="B18" s="140">
        <v>400</v>
      </c>
      <c r="C18" s="145">
        <v>366</v>
      </c>
      <c r="D18" s="140">
        <v>609</v>
      </c>
      <c r="E18" s="141">
        <v>1.523</v>
      </c>
      <c r="F18" s="142">
        <v>243</v>
      </c>
      <c r="G18" s="141">
        <v>0.664</v>
      </c>
      <c r="H18" s="143" t="s">
        <v>52</v>
      </c>
      <c r="I18" s="149">
        <v>20528</v>
      </c>
      <c r="J18" s="140">
        <v>27524</v>
      </c>
      <c r="K18" s="140">
        <v>9204</v>
      </c>
      <c r="L18" s="141">
        <v>0.448</v>
      </c>
      <c r="M18" s="142">
        <v>-18320</v>
      </c>
      <c r="N18" s="141">
        <v>-0.666</v>
      </c>
    </row>
    <row r="19" ht="17.1" customHeight="1" spans="1:14">
      <c r="A19" s="144" t="s">
        <v>53</v>
      </c>
      <c r="B19" s="140">
        <v>2000</v>
      </c>
      <c r="C19" s="145">
        <v>217</v>
      </c>
      <c r="D19" s="140">
        <v>534</v>
      </c>
      <c r="E19" s="141">
        <v>0.267</v>
      </c>
      <c r="F19" s="142">
        <v>317</v>
      </c>
      <c r="G19" s="141">
        <v>1.461</v>
      </c>
      <c r="H19" s="143" t="s">
        <v>54</v>
      </c>
      <c r="I19" s="149"/>
      <c r="J19" s="140"/>
      <c r="K19" s="140"/>
      <c r="L19" s="141"/>
      <c r="M19" s="142">
        <v>0</v>
      </c>
      <c r="N19" s="141"/>
    </row>
    <row r="20" ht="17.1" customHeight="1" spans="1:14">
      <c r="A20" s="144" t="s">
        <v>55</v>
      </c>
      <c r="B20" s="140">
        <v>160</v>
      </c>
      <c r="C20" s="145">
        <v>131</v>
      </c>
      <c r="D20" s="140">
        <v>447</v>
      </c>
      <c r="E20" s="141">
        <v>2.794</v>
      </c>
      <c r="F20" s="142">
        <v>316</v>
      </c>
      <c r="G20" s="141">
        <v>2.412</v>
      </c>
      <c r="H20" s="143" t="s">
        <v>56</v>
      </c>
      <c r="I20" s="149">
        <v>2000</v>
      </c>
      <c r="J20" s="140"/>
      <c r="K20" s="140">
        <v>1900</v>
      </c>
      <c r="L20" s="141">
        <v>0.95</v>
      </c>
      <c r="M20" s="142">
        <v>1900</v>
      </c>
      <c r="N20" s="141"/>
    </row>
    <row r="21" ht="17.1" customHeight="1" spans="1:14">
      <c r="A21" s="144" t="s">
        <v>57</v>
      </c>
      <c r="B21" s="140"/>
      <c r="C21" s="140"/>
      <c r="D21" s="140"/>
      <c r="E21" s="141"/>
      <c r="F21" s="142">
        <v>0</v>
      </c>
      <c r="G21" s="141"/>
      <c r="H21" s="143" t="s">
        <v>58</v>
      </c>
      <c r="I21" s="149"/>
      <c r="J21" s="140">
        <v>2219</v>
      </c>
      <c r="K21" s="140"/>
      <c r="L21" s="141"/>
      <c r="M21" s="142">
        <v>-2219</v>
      </c>
      <c r="N21" s="141">
        <v>-1</v>
      </c>
    </row>
    <row r="22" ht="17.1" customHeight="1" spans="1:14">
      <c r="A22" s="144" t="s">
        <v>59</v>
      </c>
      <c r="B22" s="140"/>
      <c r="C22" s="140"/>
      <c r="D22" s="140"/>
      <c r="E22" s="141"/>
      <c r="F22" s="142">
        <v>0</v>
      </c>
      <c r="G22" s="141"/>
      <c r="H22" s="143" t="s">
        <v>60</v>
      </c>
      <c r="I22" s="149"/>
      <c r="J22" s="140"/>
      <c r="K22" s="140"/>
      <c r="L22" s="141"/>
      <c r="M22" s="142">
        <v>0</v>
      </c>
      <c r="N22" s="141"/>
    </row>
    <row r="23" ht="17.1" customHeight="1" spans="1:14">
      <c r="A23" s="144" t="s">
        <v>61</v>
      </c>
      <c r="B23" s="140">
        <v>500</v>
      </c>
      <c r="C23" s="140">
        <v>1022</v>
      </c>
      <c r="D23" s="140">
        <v>347</v>
      </c>
      <c r="E23" s="141">
        <v>0.694</v>
      </c>
      <c r="F23" s="142">
        <v>-675</v>
      </c>
      <c r="G23" s="141">
        <v>-0.66</v>
      </c>
      <c r="H23" s="143" t="s">
        <v>62</v>
      </c>
      <c r="I23" s="149">
        <v>110</v>
      </c>
      <c r="J23" s="140">
        <v>30</v>
      </c>
      <c r="K23" s="140">
        <v>2</v>
      </c>
      <c r="L23" s="141">
        <v>0.018</v>
      </c>
      <c r="M23" s="142">
        <v>-28</v>
      </c>
      <c r="N23" s="141">
        <v>-0.933</v>
      </c>
    </row>
    <row r="24" ht="17.1" customHeight="1" spans="1:14">
      <c r="A24" s="144" t="s">
        <v>63</v>
      </c>
      <c r="B24" s="140"/>
      <c r="C24" s="140"/>
      <c r="D24" s="140"/>
      <c r="E24" s="141"/>
      <c r="F24" s="142">
        <v>0</v>
      </c>
      <c r="G24" s="141"/>
      <c r="H24" s="143" t="s">
        <v>64</v>
      </c>
      <c r="I24" s="149"/>
      <c r="J24" s="140"/>
      <c r="K24" s="140"/>
      <c r="L24" s="141"/>
      <c r="M24" s="142">
        <v>0</v>
      </c>
      <c r="N24" s="141"/>
    </row>
    <row r="25" ht="17.1" customHeight="1" spans="1:14">
      <c r="A25" s="144" t="s">
        <v>65</v>
      </c>
      <c r="B25" s="140"/>
      <c r="C25" s="140"/>
      <c r="D25" s="140"/>
      <c r="E25" s="141"/>
      <c r="F25" s="142">
        <v>0</v>
      </c>
      <c r="G25" s="141"/>
      <c r="H25" s="146" t="s">
        <v>66</v>
      </c>
      <c r="I25" s="150"/>
      <c r="J25" s="151"/>
      <c r="K25" s="151"/>
      <c r="L25" s="141"/>
      <c r="M25" s="142">
        <v>0</v>
      </c>
      <c r="N25" s="141"/>
    </row>
    <row r="26" ht="17.1" customHeight="1" spans="1:14">
      <c r="A26" s="139" t="s">
        <v>67</v>
      </c>
      <c r="B26" s="140">
        <v>500</v>
      </c>
      <c r="C26" s="140">
        <v>4946</v>
      </c>
      <c r="D26" s="140">
        <v>1188</v>
      </c>
      <c r="E26" s="141">
        <v>2.376</v>
      </c>
      <c r="F26" s="142">
        <v>-3758</v>
      </c>
      <c r="G26" s="141">
        <v>-0.76</v>
      </c>
      <c r="H26" s="147" t="s">
        <v>68</v>
      </c>
      <c r="I26" s="149">
        <v>1199</v>
      </c>
      <c r="J26" s="140">
        <v>71</v>
      </c>
      <c r="K26" s="140">
        <v>76</v>
      </c>
      <c r="L26" s="141">
        <v>0.063</v>
      </c>
      <c r="M26" s="142">
        <v>5</v>
      </c>
      <c r="N26" s="141">
        <v>0.07</v>
      </c>
    </row>
    <row r="27" ht="17.1" customHeight="1" spans="1:14">
      <c r="A27" s="144" t="s">
        <v>69</v>
      </c>
      <c r="B27" s="148">
        <v>420</v>
      </c>
      <c r="C27" s="145">
        <v>4723</v>
      </c>
      <c r="D27" s="140">
        <v>1006</v>
      </c>
      <c r="E27" s="141">
        <v>2.395</v>
      </c>
      <c r="F27" s="142">
        <v>-3717</v>
      </c>
      <c r="G27" s="141">
        <v>-0.787</v>
      </c>
      <c r="H27" s="143" t="s">
        <v>70</v>
      </c>
      <c r="I27" s="149"/>
      <c r="J27" s="140"/>
      <c r="K27" s="140"/>
      <c r="L27" s="141"/>
      <c r="M27" s="142">
        <v>0</v>
      </c>
      <c r="N27" s="141"/>
    </row>
    <row r="28" ht="17.1" customHeight="1" spans="1:14">
      <c r="A28" s="144" t="s">
        <v>71</v>
      </c>
      <c r="B28" s="148"/>
      <c r="C28" s="140"/>
      <c r="D28" s="140"/>
      <c r="E28" s="141"/>
      <c r="F28" s="142">
        <v>0</v>
      </c>
      <c r="G28" s="141"/>
      <c r="H28" s="143" t="s">
        <v>72</v>
      </c>
      <c r="I28" s="149"/>
      <c r="J28" s="140"/>
      <c r="K28" s="140"/>
      <c r="L28" s="141"/>
      <c r="M28" s="142">
        <v>0</v>
      </c>
      <c r="N28" s="141"/>
    </row>
    <row r="29" ht="17.1" customHeight="1" spans="1:14">
      <c r="A29" s="144" t="s">
        <v>73</v>
      </c>
      <c r="B29" s="148"/>
      <c r="C29" s="145">
        <v>3</v>
      </c>
      <c r="D29" s="140">
        <v>6</v>
      </c>
      <c r="E29" s="141"/>
      <c r="F29" s="142">
        <v>3</v>
      </c>
      <c r="G29" s="141">
        <v>1</v>
      </c>
      <c r="H29" s="143" t="s">
        <v>74</v>
      </c>
      <c r="I29" s="149"/>
      <c r="J29" s="140"/>
      <c r="K29" s="140"/>
      <c r="L29" s="141"/>
      <c r="M29" s="142">
        <v>0</v>
      </c>
      <c r="N29" s="141"/>
    </row>
    <row r="30" ht="17.1" customHeight="1" spans="1:14">
      <c r="A30" s="144" t="s">
        <v>75</v>
      </c>
      <c r="B30" s="148"/>
      <c r="C30" s="140"/>
      <c r="D30" s="140"/>
      <c r="E30" s="141"/>
      <c r="F30" s="142">
        <v>0</v>
      </c>
      <c r="G30" s="141"/>
      <c r="H30" s="143" t="s">
        <v>76</v>
      </c>
      <c r="I30" s="149">
        <v>430</v>
      </c>
      <c r="J30" s="140">
        <v>14940</v>
      </c>
      <c r="K30" s="140">
        <v>600</v>
      </c>
      <c r="L30" s="141">
        <v>1.395</v>
      </c>
      <c r="M30" s="142">
        <v>-14340</v>
      </c>
      <c r="N30" s="141">
        <v>-0.96</v>
      </c>
    </row>
    <row r="31" ht="17.1" customHeight="1" spans="1:14">
      <c r="A31" s="144" t="s">
        <v>77</v>
      </c>
      <c r="B31" s="148">
        <v>80</v>
      </c>
      <c r="C31" s="145">
        <v>220</v>
      </c>
      <c r="D31" s="140">
        <v>176</v>
      </c>
      <c r="E31" s="141">
        <v>2.2</v>
      </c>
      <c r="F31" s="142">
        <v>-44</v>
      </c>
      <c r="G31" s="141">
        <v>-0.2</v>
      </c>
      <c r="H31" s="143"/>
      <c r="I31" s="149"/>
      <c r="J31" s="140"/>
      <c r="K31" s="140"/>
      <c r="L31" s="141"/>
      <c r="M31" s="142">
        <v>0</v>
      </c>
      <c r="N31" s="141"/>
    </row>
    <row r="32" ht="17.1" customHeight="1" spans="1:14">
      <c r="A32" s="144" t="s">
        <v>78</v>
      </c>
      <c r="B32" s="148"/>
      <c r="C32" s="140"/>
      <c r="D32" s="140"/>
      <c r="E32" s="141"/>
      <c r="F32" s="142">
        <v>0</v>
      </c>
      <c r="G32" s="141"/>
      <c r="H32" s="143"/>
      <c r="I32" s="140"/>
      <c r="J32" s="140"/>
      <c r="K32" s="140"/>
      <c r="L32" s="141"/>
      <c r="M32" s="142">
        <v>0</v>
      </c>
      <c r="N32" s="141"/>
    </row>
    <row r="33" ht="17.1" customHeight="1" spans="1:14">
      <c r="A33" s="144"/>
      <c r="B33" s="148"/>
      <c r="C33" s="140"/>
      <c r="D33" s="140"/>
      <c r="E33" s="141"/>
      <c r="F33" s="142"/>
      <c r="G33" s="141"/>
      <c r="H33" s="143"/>
      <c r="I33" s="140"/>
      <c r="J33" s="140"/>
      <c r="K33" s="140"/>
      <c r="L33" s="141"/>
      <c r="M33" s="142"/>
      <c r="N33" s="141"/>
    </row>
    <row r="34" ht="17.1" customHeight="1" spans="1:14">
      <c r="A34" s="139" t="s">
        <v>79</v>
      </c>
      <c r="B34" s="140">
        <v>1000</v>
      </c>
      <c r="C34" s="140">
        <v>28760</v>
      </c>
      <c r="D34" s="140">
        <v>6841</v>
      </c>
      <c r="E34" s="141">
        <v>6.841</v>
      </c>
      <c r="F34" s="142">
        <v>-21919</v>
      </c>
      <c r="G34" s="141">
        <v>-0.762</v>
      </c>
      <c r="H34" s="143" t="s">
        <v>80</v>
      </c>
      <c r="I34" s="140">
        <v>24626</v>
      </c>
      <c r="J34" s="140">
        <v>10100</v>
      </c>
      <c r="K34" s="140">
        <v>28369</v>
      </c>
      <c r="L34" s="141">
        <v>1.152</v>
      </c>
      <c r="M34" s="142">
        <v>18269</v>
      </c>
      <c r="N34" s="141">
        <v>1.809</v>
      </c>
    </row>
  </sheetData>
  <protectedRanges>
    <protectedRange sqref="A2" name="区域2_2_1_2" securityDescriptor=""/>
  </protectedRanges>
  <mergeCells count="11">
    <mergeCell ref="A2:N2"/>
    <mergeCell ref="D4:E4"/>
    <mergeCell ref="F4:G4"/>
    <mergeCell ref="K4:L4"/>
    <mergeCell ref="M4:N4"/>
    <mergeCell ref="A4:A5"/>
    <mergeCell ref="B4:B5"/>
    <mergeCell ref="C4:C5"/>
    <mergeCell ref="H4:H5"/>
    <mergeCell ref="I4:I5"/>
    <mergeCell ref="J4:J5"/>
  </mergeCells>
  <pageMargins left="0.629166666666667" right="0.15625" top="0.313888888888889" bottom="0.196527777777778" header="0.15625" footer="0.196527777777778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F31"/>
  <sheetViews>
    <sheetView showZeros="0" tabSelected="1" workbookViewId="0">
      <pane xSplit="1" ySplit="3" topLeftCell="B4" activePane="bottomRight" state="frozen"/>
      <selection/>
      <selection pane="topRight"/>
      <selection pane="bottomLeft"/>
      <selection pane="bottomRight" activeCell="E12" sqref="E12"/>
    </sheetView>
  </sheetViews>
  <sheetFormatPr defaultColWidth="11.6666666666667" defaultRowHeight="14.25" outlineLevelCol="5"/>
  <cols>
    <col min="1" max="1" width="42.5" style="96" customWidth="1"/>
    <col min="2" max="3" width="20.5" style="96" customWidth="1"/>
    <col min="4" max="4" width="31.3333333333333" style="97" customWidth="1"/>
    <col min="5" max="6" width="19.6666666666667" style="97" customWidth="1"/>
    <col min="7" max="181" width="11.6666666666667" style="97"/>
    <col min="182" max="182" width="42.5" style="97" customWidth="1"/>
    <col min="183" max="183" width="11.5" style="97" customWidth="1"/>
    <col min="184" max="196" width="11" style="97" customWidth="1"/>
    <col min="197" max="197" width="10.5" style="97" customWidth="1"/>
    <col min="198" max="437" width="11.6666666666667" style="97"/>
    <col min="438" max="438" width="42.5" style="97" customWidth="1"/>
    <col min="439" max="439" width="11.5" style="97" customWidth="1"/>
    <col min="440" max="452" width="11" style="97" customWidth="1"/>
    <col min="453" max="453" width="10.5" style="97" customWidth="1"/>
    <col min="454" max="693" width="11.6666666666667" style="97"/>
    <col min="694" max="694" width="42.5" style="97" customWidth="1"/>
    <col min="695" max="695" width="11.5" style="97" customWidth="1"/>
    <col min="696" max="708" width="11" style="97" customWidth="1"/>
    <col min="709" max="709" width="10.5" style="97" customWidth="1"/>
    <col min="710" max="949" width="11.6666666666667" style="97"/>
    <col min="950" max="950" width="42.5" style="97" customWidth="1"/>
    <col min="951" max="951" width="11.5" style="97" customWidth="1"/>
    <col min="952" max="964" width="11" style="97" customWidth="1"/>
    <col min="965" max="965" width="10.5" style="97" customWidth="1"/>
    <col min="966" max="1205" width="11.6666666666667" style="97"/>
    <col min="1206" max="1206" width="42.5" style="97" customWidth="1"/>
    <col min="1207" max="1207" width="11.5" style="97" customWidth="1"/>
    <col min="1208" max="1220" width="11" style="97" customWidth="1"/>
    <col min="1221" max="1221" width="10.5" style="97" customWidth="1"/>
    <col min="1222" max="1461" width="11.6666666666667" style="97"/>
    <col min="1462" max="1462" width="42.5" style="97" customWidth="1"/>
    <col min="1463" max="1463" width="11.5" style="97" customWidth="1"/>
    <col min="1464" max="1476" width="11" style="97" customWidth="1"/>
    <col min="1477" max="1477" width="10.5" style="97" customWidth="1"/>
    <col min="1478" max="1717" width="11.6666666666667" style="97"/>
    <col min="1718" max="1718" width="42.5" style="97" customWidth="1"/>
    <col min="1719" max="1719" width="11.5" style="97" customWidth="1"/>
    <col min="1720" max="1732" width="11" style="97" customWidth="1"/>
    <col min="1733" max="1733" width="10.5" style="97" customWidth="1"/>
    <col min="1734" max="1973" width="11.6666666666667" style="97"/>
    <col min="1974" max="1974" width="42.5" style="97" customWidth="1"/>
    <col min="1975" max="1975" width="11.5" style="97" customWidth="1"/>
    <col min="1976" max="1988" width="11" style="97" customWidth="1"/>
    <col min="1989" max="1989" width="10.5" style="97" customWidth="1"/>
    <col min="1990" max="2229" width="11.6666666666667" style="97"/>
    <col min="2230" max="2230" width="42.5" style="97" customWidth="1"/>
    <col min="2231" max="2231" width="11.5" style="97" customWidth="1"/>
    <col min="2232" max="2244" width="11" style="97" customWidth="1"/>
    <col min="2245" max="2245" width="10.5" style="97" customWidth="1"/>
    <col min="2246" max="2485" width="11.6666666666667" style="97"/>
    <col min="2486" max="2486" width="42.5" style="97" customWidth="1"/>
    <col min="2487" max="2487" width="11.5" style="97" customWidth="1"/>
    <col min="2488" max="2500" width="11" style="97" customWidth="1"/>
    <col min="2501" max="2501" width="10.5" style="97" customWidth="1"/>
    <col min="2502" max="2741" width="11.6666666666667" style="97"/>
    <col min="2742" max="2742" width="42.5" style="97" customWidth="1"/>
    <col min="2743" max="2743" width="11.5" style="97" customWidth="1"/>
    <col min="2744" max="2756" width="11" style="97" customWidth="1"/>
    <col min="2757" max="2757" width="10.5" style="97" customWidth="1"/>
    <col min="2758" max="2997" width="11.6666666666667" style="97"/>
    <col min="2998" max="2998" width="42.5" style="97" customWidth="1"/>
    <col min="2999" max="2999" width="11.5" style="97" customWidth="1"/>
    <col min="3000" max="3012" width="11" style="97" customWidth="1"/>
    <col min="3013" max="3013" width="10.5" style="97" customWidth="1"/>
    <col min="3014" max="3253" width="11.6666666666667" style="97"/>
    <col min="3254" max="3254" width="42.5" style="97" customWidth="1"/>
    <col min="3255" max="3255" width="11.5" style="97" customWidth="1"/>
    <col min="3256" max="3268" width="11" style="97" customWidth="1"/>
    <col min="3269" max="3269" width="10.5" style="97" customWidth="1"/>
    <col min="3270" max="3509" width="11.6666666666667" style="97"/>
    <col min="3510" max="3510" width="42.5" style="97" customWidth="1"/>
    <col min="3511" max="3511" width="11.5" style="97" customWidth="1"/>
    <col min="3512" max="3524" width="11" style="97" customWidth="1"/>
    <col min="3525" max="3525" width="10.5" style="97" customWidth="1"/>
    <col min="3526" max="3765" width="11.6666666666667" style="97"/>
    <col min="3766" max="3766" width="42.5" style="97" customWidth="1"/>
    <col min="3767" max="3767" width="11.5" style="97" customWidth="1"/>
    <col min="3768" max="3780" width="11" style="97" customWidth="1"/>
    <col min="3781" max="3781" width="10.5" style="97" customWidth="1"/>
    <col min="3782" max="4021" width="11.6666666666667" style="97"/>
    <col min="4022" max="4022" width="42.5" style="97" customWidth="1"/>
    <col min="4023" max="4023" width="11.5" style="97" customWidth="1"/>
    <col min="4024" max="4036" width="11" style="97" customWidth="1"/>
    <col min="4037" max="4037" width="10.5" style="97" customWidth="1"/>
    <col min="4038" max="4277" width="11.6666666666667" style="97"/>
    <col min="4278" max="4278" width="42.5" style="97" customWidth="1"/>
    <col min="4279" max="4279" width="11.5" style="97" customWidth="1"/>
    <col min="4280" max="4292" width="11" style="97" customWidth="1"/>
    <col min="4293" max="4293" width="10.5" style="97" customWidth="1"/>
    <col min="4294" max="4533" width="11.6666666666667" style="97"/>
    <col min="4534" max="4534" width="42.5" style="97" customWidth="1"/>
    <col min="4535" max="4535" width="11.5" style="97" customWidth="1"/>
    <col min="4536" max="4548" width="11" style="97" customWidth="1"/>
    <col min="4549" max="4549" width="10.5" style="97" customWidth="1"/>
    <col min="4550" max="4789" width="11.6666666666667" style="97"/>
    <col min="4790" max="4790" width="42.5" style="97" customWidth="1"/>
    <col min="4791" max="4791" width="11.5" style="97" customWidth="1"/>
    <col min="4792" max="4804" width="11" style="97" customWidth="1"/>
    <col min="4805" max="4805" width="10.5" style="97" customWidth="1"/>
    <col min="4806" max="5045" width="11.6666666666667" style="97"/>
    <col min="5046" max="5046" width="42.5" style="97" customWidth="1"/>
    <col min="5047" max="5047" width="11.5" style="97" customWidth="1"/>
    <col min="5048" max="5060" width="11" style="97" customWidth="1"/>
    <col min="5061" max="5061" width="10.5" style="97" customWidth="1"/>
    <col min="5062" max="5301" width="11.6666666666667" style="97"/>
    <col min="5302" max="5302" width="42.5" style="97" customWidth="1"/>
    <col min="5303" max="5303" width="11.5" style="97" customWidth="1"/>
    <col min="5304" max="5316" width="11" style="97" customWidth="1"/>
    <col min="5317" max="5317" width="10.5" style="97" customWidth="1"/>
    <col min="5318" max="5557" width="11.6666666666667" style="97"/>
    <col min="5558" max="5558" width="42.5" style="97" customWidth="1"/>
    <col min="5559" max="5559" width="11.5" style="97" customWidth="1"/>
    <col min="5560" max="5572" width="11" style="97" customWidth="1"/>
    <col min="5573" max="5573" width="10.5" style="97" customWidth="1"/>
    <col min="5574" max="5813" width="11.6666666666667" style="97"/>
    <col min="5814" max="5814" width="42.5" style="97" customWidth="1"/>
    <col min="5815" max="5815" width="11.5" style="97" customWidth="1"/>
    <col min="5816" max="5828" width="11" style="97" customWidth="1"/>
    <col min="5829" max="5829" width="10.5" style="97" customWidth="1"/>
    <col min="5830" max="6069" width="11.6666666666667" style="97"/>
    <col min="6070" max="6070" width="42.5" style="97" customWidth="1"/>
    <col min="6071" max="6071" width="11.5" style="97" customWidth="1"/>
    <col min="6072" max="6084" width="11" style="97" customWidth="1"/>
    <col min="6085" max="6085" width="10.5" style="97" customWidth="1"/>
    <col min="6086" max="6325" width="11.6666666666667" style="97"/>
    <col min="6326" max="6326" width="42.5" style="97" customWidth="1"/>
    <col min="6327" max="6327" width="11.5" style="97" customWidth="1"/>
    <col min="6328" max="6340" width="11" style="97" customWidth="1"/>
    <col min="6341" max="6341" width="10.5" style="97" customWidth="1"/>
    <col min="6342" max="6581" width="11.6666666666667" style="97"/>
    <col min="6582" max="6582" width="42.5" style="97" customWidth="1"/>
    <col min="6583" max="6583" width="11.5" style="97" customWidth="1"/>
    <col min="6584" max="6596" width="11" style="97" customWidth="1"/>
    <col min="6597" max="6597" width="10.5" style="97" customWidth="1"/>
    <col min="6598" max="6837" width="11.6666666666667" style="97"/>
    <col min="6838" max="6838" width="42.5" style="97" customWidth="1"/>
    <col min="6839" max="6839" width="11.5" style="97" customWidth="1"/>
    <col min="6840" max="6852" width="11" style="97" customWidth="1"/>
    <col min="6853" max="6853" width="10.5" style="97" customWidth="1"/>
    <col min="6854" max="7093" width="11.6666666666667" style="97"/>
    <col min="7094" max="7094" width="42.5" style="97" customWidth="1"/>
    <col min="7095" max="7095" width="11.5" style="97" customWidth="1"/>
    <col min="7096" max="7108" width="11" style="97" customWidth="1"/>
    <col min="7109" max="7109" width="10.5" style="97" customWidth="1"/>
    <col min="7110" max="7349" width="11.6666666666667" style="97"/>
    <col min="7350" max="7350" width="42.5" style="97" customWidth="1"/>
    <col min="7351" max="7351" width="11.5" style="97" customWidth="1"/>
    <col min="7352" max="7364" width="11" style="97" customWidth="1"/>
    <col min="7365" max="7365" width="10.5" style="97" customWidth="1"/>
    <col min="7366" max="7605" width="11.6666666666667" style="97"/>
    <col min="7606" max="7606" width="42.5" style="97" customWidth="1"/>
    <col min="7607" max="7607" width="11.5" style="97" customWidth="1"/>
    <col min="7608" max="7620" width="11" style="97" customWidth="1"/>
    <col min="7621" max="7621" width="10.5" style="97" customWidth="1"/>
    <col min="7622" max="7861" width="11.6666666666667" style="97"/>
    <col min="7862" max="7862" width="42.5" style="97" customWidth="1"/>
    <col min="7863" max="7863" width="11.5" style="97" customWidth="1"/>
    <col min="7864" max="7876" width="11" style="97" customWidth="1"/>
    <col min="7877" max="7877" width="10.5" style="97" customWidth="1"/>
    <col min="7878" max="8117" width="11.6666666666667" style="97"/>
    <col min="8118" max="8118" width="42.5" style="97" customWidth="1"/>
    <col min="8119" max="8119" width="11.5" style="97" customWidth="1"/>
    <col min="8120" max="8132" width="11" style="97" customWidth="1"/>
    <col min="8133" max="8133" width="10.5" style="97" customWidth="1"/>
    <col min="8134" max="8373" width="11.6666666666667" style="97"/>
    <col min="8374" max="8374" width="42.5" style="97" customWidth="1"/>
    <col min="8375" max="8375" width="11.5" style="97" customWidth="1"/>
    <col min="8376" max="8388" width="11" style="97" customWidth="1"/>
    <col min="8389" max="8389" width="10.5" style="97" customWidth="1"/>
    <col min="8390" max="8629" width="11.6666666666667" style="97"/>
    <col min="8630" max="8630" width="42.5" style="97" customWidth="1"/>
    <col min="8631" max="8631" width="11.5" style="97" customWidth="1"/>
    <col min="8632" max="8644" width="11" style="97" customWidth="1"/>
    <col min="8645" max="8645" width="10.5" style="97" customWidth="1"/>
    <col min="8646" max="8885" width="11.6666666666667" style="97"/>
    <col min="8886" max="8886" width="42.5" style="97" customWidth="1"/>
    <col min="8887" max="8887" width="11.5" style="97" customWidth="1"/>
    <col min="8888" max="8900" width="11" style="97" customWidth="1"/>
    <col min="8901" max="8901" width="10.5" style="97" customWidth="1"/>
    <col min="8902" max="9141" width="11.6666666666667" style="97"/>
    <col min="9142" max="9142" width="42.5" style="97" customWidth="1"/>
    <col min="9143" max="9143" width="11.5" style="97" customWidth="1"/>
    <col min="9144" max="9156" width="11" style="97" customWidth="1"/>
    <col min="9157" max="9157" width="10.5" style="97" customWidth="1"/>
    <col min="9158" max="9397" width="11.6666666666667" style="97"/>
    <col min="9398" max="9398" width="42.5" style="97" customWidth="1"/>
    <col min="9399" max="9399" width="11.5" style="97" customWidth="1"/>
    <col min="9400" max="9412" width="11" style="97" customWidth="1"/>
    <col min="9413" max="9413" width="10.5" style="97" customWidth="1"/>
    <col min="9414" max="9653" width="11.6666666666667" style="97"/>
    <col min="9654" max="9654" width="42.5" style="97" customWidth="1"/>
    <col min="9655" max="9655" width="11.5" style="97" customWidth="1"/>
    <col min="9656" max="9668" width="11" style="97" customWidth="1"/>
    <col min="9669" max="9669" width="10.5" style="97" customWidth="1"/>
    <col min="9670" max="9909" width="11.6666666666667" style="97"/>
    <col min="9910" max="9910" width="42.5" style="97" customWidth="1"/>
    <col min="9911" max="9911" width="11.5" style="97" customWidth="1"/>
    <col min="9912" max="9924" width="11" style="97" customWidth="1"/>
    <col min="9925" max="9925" width="10.5" style="97" customWidth="1"/>
    <col min="9926" max="10165" width="11.6666666666667" style="97"/>
    <col min="10166" max="10166" width="42.5" style="97" customWidth="1"/>
    <col min="10167" max="10167" width="11.5" style="97" customWidth="1"/>
    <col min="10168" max="10180" width="11" style="97" customWidth="1"/>
    <col min="10181" max="10181" width="10.5" style="97" customWidth="1"/>
    <col min="10182" max="10421" width="11.6666666666667" style="97"/>
    <col min="10422" max="10422" width="42.5" style="97" customWidth="1"/>
    <col min="10423" max="10423" width="11.5" style="97" customWidth="1"/>
    <col min="10424" max="10436" width="11" style="97" customWidth="1"/>
    <col min="10437" max="10437" width="10.5" style="97" customWidth="1"/>
    <col min="10438" max="10677" width="11.6666666666667" style="97"/>
    <col min="10678" max="10678" width="42.5" style="97" customWidth="1"/>
    <col min="10679" max="10679" width="11.5" style="97" customWidth="1"/>
    <col min="10680" max="10692" width="11" style="97" customWidth="1"/>
    <col min="10693" max="10693" width="10.5" style="97" customWidth="1"/>
    <col min="10694" max="10933" width="11.6666666666667" style="97"/>
    <col min="10934" max="10934" width="42.5" style="97" customWidth="1"/>
    <col min="10935" max="10935" width="11.5" style="97" customWidth="1"/>
    <col min="10936" max="10948" width="11" style="97" customWidth="1"/>
    <col min="10949" max="10949" width="10.5" style="97" customWidth="1"/>
    <col min="10950" max="11189" width="11.6666666666667" style="97"/>
    <col min="11190" max="11190" width="42.5" style="97" customWidth="1"/>
    <col min="11191" max="11191" width="11.5" style="97" customWidth="1"/>
    <col min="11192" max="11204" width="11" style="97" customWidth="1"/>
    <col min="11205" max="11205" width="10.5" style="97" customWidth="1"/>
    <col min="11206" max="11445" width="11.6666666666667" style="97"/>
    <col min="11446" max="11446" width="42.5" style="97" customWidth="1"/>
    <col min="11447" max="11447" width="11.5" style="97" customWidth="1"/>
    <col min="11448" max="11460" width="11" style="97" customWidth="1"/>
    <col min="11461" max="11461" width="10.5" style="97" customWidth="1"/>
    <col min="11462" max="11701" width="11.6666666666667" style="97"/>
    <col min="11702" max="11702" width="42.5" style="97" customWidth="1"/>
    <col min="11703" max="11703" width="11.5" style="97" customWidth="1"/>
    <col min="11704" max="11716" width="11" style="97" customWidth="1"/>
    <col min="11717" max="11717" width="10.5" style="97" customWidth="1"/>
    <col min="11718" max="11957" width="11.6666666666667" style="97"/>
    <col min="11958" max="11958" width="42.5" style="97" customWidth="1"/>
    <col min="11959" max="11959" width="11.5" style="97" customWidth="1"/>
    <col min="11960" max="11972" width="11" style="97" customWidth="1"/>
    <col min="11973" max="11973" width="10.5" style="97" customWidth="1"/>
    <col min="11974" max="12213" width="11.6666666666667" style="97"/>
    <col min="12214" max="12214" width="42.5" style="97" customWidth="1"/>
    <col min="12215" max="12215" width="11.5" style="97" customWidth="1"/>
    <col min="12216" max="12228" width="11" style="97" customWidth="1"/>
    <col min="12229" max="12229" width="10.5" style="97" customWidth="1"/>
    <col min="12230" max="12469" width="11.6666666666667" style="97"/>
    <col min="12470" max="12470" width="42.5" style="97" customWidth="1"/>
    <col min="12471" max="12471" width="11.5" style="97" customWidth="1"/>
    <col min="12472" max="12484" width="11" style="97" customWidth="1"/>
    <col min="12485" max="12485" width="10.5" style="97" customWidth="1"/>
    <col min="12486" max="12725" width="11.6666666666667" style="97"/>
    <col min="12726" max="12726" width="42.5" style="97" customWidth="1"/>
    <col min="12727" max="12727" width="11.5" style="97" customWidth="1"/>
    <col min="12728" max="12740" width="11" style="97" customWidth="1"/>
    <col min="12741" max="12741" width="10.5" style="97" customWidth="1"/>
    <col min="12742" max="12981" width="11.6666666666667" style="97"/>
    <col min="12982" max="12982" width="42.5" style="97" customWidth="1"/>
    <col min="12983" max="12983" width="11.5" style="97" customWidth="1"/>
    <col min="12984" max="12996" width="11" style="97" customWidth="1"/>
    <col min="12997" max="12997" width="10.5" style="97" customWidth="1"/>
    <col min="12998" max="13237" width="11.6666666666667" style="97"/>
    <col min="13238" max="13238" width="42.5" style="97" customWidth="1"/>
    <col min="13239" max="13239" width="11.5" style="97" customWidth="1"/>
    <col min="13240" max="13252" width="11" style="97" customWidth="1"/>
    <col min="13253" max="13253" width="10.5" style="97" customWidth="1"/>
    <col min="13254" max="13493" width="11.6666666666667" style="97"/>
    <col min="13494" max="13494" width="42.5" style="97" customWidth="1"/>
    <col min="13495" max="13495" width="11.5" style="97" customWidth="1"/>
    <col min="13496" max="13508" width="11" style="97" customWidth="1"/>
    <col min="13509" max="13509" width="10.5" style="97" customWidth="1"/>
    <col min="13510" max="13749" width="11.6666666666667" style="97"/>
    <col min="13750" max="13750" width="42.5" style="97" customWidth="1"/>
    <col min="13751" max="13751" width="11.5" style="97" customWidth="1"/>
    <col min="13752" max="13764" width="11" style="97" customWidth="1"/>
    <col min="13765" max="13765" width="10.5" style="97" customWidth="1"/>
    <col min="13766" max="14005" width="11.6666666666667" style="97"/>
    <col min="14006" max="14006" width="42.5" style="97" customWidth="1"/>
    <col min="14007" max="14007" width="11.5" style="97" customWidth="1"/>
    <col min="14008" max="14020" width="11" style="97" customWidth="1"/>
    <col min="14021" max="14021" width="10.5" style="97" customWidth="1"/>
    <col min="14022" max="14261" width="11.6666666666667" style="97"/>
    <col min="14262" max="14262" width="42.5" style="97" customWidth="1"/>
    <col min="14263" max="14263" width="11.5" style="97" customWidth="1"/>
    <col min="14264" max="14276" width="11" style="97" customWidth="1"/>
    <col min="14277" max="14277" width="10.5" style="97" customWidth="1"/>
    <col min="14278" max="14517" width="11.6666666666667" style="97"/>
    <col min="14518" max="14518" width="42.5" style="97" customWidth="1"/>
    <col min="14519" max="14519" width="11.5" style="97" customWidth="1"/>
    <col min="14520" max="14532" width="11" style="97" customWidth="1"/>
    <col min="14533" max="14533" width="10.5" style="97" customWidth="1"/>
    <col min="14534" max="14773" width="11.6666666666667" style="97"/>
    <col min="14774" max="14774" width="42.5" style="97" customWidth="1"/>
    <col min="14775" max="14775" width="11.5" style="97" customWidth="1"/>
    <col min="14776" max="14788" width="11" style="97" customWidth="1"/>
    <col min="14789" max="14789" width="10.5" style="97" customWidth="1"/>
    <col min="14790" max="15029" width="11.6666666666667" style="97"/>
    <col min="15030" max="15030" width="42.5" style="97" customWidth="1"/>
    <col min="15031" max="15031" width="11.5" style="97" customWidth="1"/>
    <col min="15032" max="15044" width="11" style="97" customWidth="1"/>
    <col min="15045" max="15045" width="10.5" style="97" customWidth="1"/>
    <col min="15046" max="15285" width="11.6666666666667" style="97"/>
    <col min="15286" max="15286" width="42.5" style="97" customWidth="1"/>
    <col min="15287" max="15287" width="11.5" style="97" customWidth="1"/>
    <col min="15288" max="15300" width="11" style="97" customWidth="1"/>
    <col min="15301" max="15301" width="10.5" style="97" customWidth="1"/>
    <col min="15302" max="15541" width="11.6666666666667" style="97"/>
    <col min="15542" max="15542" width="42.5" style="97" customWidth="1"/>
    <col min="15543" max="15543" width="11.5" style="97" customWidth="1"/>
    <col min="15544" max="15556" width="11" style="97" customWidth="1"/>
    <col min="15557" max="15557" width="10.5" style="97" customWidth="1"/>
    <col min="15558" max="15797" width="11.6666666666667" style="97"/>
    <col min="15798" max="15798" width="42.5" style="97" customWidth="1"/>
    <col min="15799" max="15799" width="11.5" style="97" customWidth="1"/>
    <col min="15800" max="15812" width="11" style="97" customWidth="1"/>
    <col min="15813" max="15813" width="10.5" style="97" customWidth="1"/>
    <col min="15814" max="16053" width="11.6666666666667" style="97"/>
    <col min="16054" max="16054" width="42.5" style="97" customWidth="1"/>
    <col min="16055" max="16055" width="11.5" style="97" customWidth="1"/>
    <col min="16056" max="16068" width="11" style="97" customWidth="1"/>
    <col min="16069" max="16069" width="10.5" style="97" customWidth="1"/>
    <col min="16070" max="16384" width="11.6666666666667" style="97"/>
  </cols>
  <sheetData>
    <row r="1" s="92" customFormat="1" ht="27" customHeight="1" spans="1:6">
      <c r="A1" s="98" t="s">
        <v>81</v>
      </c>
      <c r="B1" s="98"/>
      <c r="C1" s="98"/>
      <c r="D1" s="98"/>
      <c r="E1" s="98"/>
      <c r="F1" s="98"/>
    </row>
    <row r="2" s="92" customFormat="1" customHeight="1" spans="1:6">
      <c r="A2" s="99" t="s">
        <v>15</v>
      </c>
      <c r="B2" s="95"/>
      <c r="C2" s="100"/>
      <c r="F2" s="92" t="s">
        <v>82</v>
      </c>
    </row>
    <row r="3" s="93" customFormat="1" ht="21" customHeight="1" spans="1:6">
      <c r="A3" s="101" t="s">
        <v>83</v>
      </c>
      <c r="B3" s="102" t="s">
        <v>84</v>
      </c>
      <c r="C3" s="103" t="s">
        <v>85</v>
      </c>
      <c r="D3" s="101" t="s">
        <v>83</v>
      </c>
      <c r="E3" s="102" t="s">
        <v>84</v>
      </c>
      <c r="F3" s="103" t="s">
        <v>86</v>
      </c>
    </row>
    <row r="4" s="94" customFormat="1" ht="15.75" customHeight="1" spans="1:6">
      <c r="A4" s="104" t="s">
        <v>87</v>
      </c>
      <c r="B4" s="105"/>
      <c r="C4" s="106"/>
      <c r="D4" s="107" t="s">
        <v>88</v>
      </c>
      <c r="E4" s="108">
        <v>1369</v>
      </c>
      <c r="F4" s="108">
        <v>1369</v>
      </c>
    </row>
    <row r="5" s="95" customFormat="1" ht="15.75" customHeight="1" spans="1:6">
      <c r="A5" s="107" t="s">
        <v>89</v>
      </c>
      <c r="B5" s="108">
        <f>SUM(B6:B7,B29:B31,E4:E5)</f>
        <v>50673</v>
      </c>
      <c r="C5" s="108">
        <f>SUM(C6:C7,C29:C31,F4:F5)</f>
        <v>50673</v>
      </c>
      <c r="D5" s="107" t="s">
        <v>90</v>
      </c>
      <c r="E5" s="109">
        <v>7768</v>
      </c>
      <c r="F5" s="109">
        <v>7768</v>
      </c>
    </row>
    <row r="6" s="95" customFormat="1" ht="15.75" customHeight="1" spans="1:6">
      <c r="A6" s="107" t="s">
        <v>91</v>
      </c>
      <c r="B6" s="110">
        <v>24381</v>
      </c>
      <c r="C6" s="110">
        <v>24381</v>
      </c>
      <c r="D6" s="111" t="s">
        <v>92</v>
      </c>
      <c r="E6" s="108">
        <f>SUM(E7:E11)</f>
        <v>50673</v>
      </c>
      <c r="F6" s="108">
        <f>SUM(F7:F11)</f>
        <v>50673</v>
      </c>
    </row>
    <row r="7" s="95" customFormat="1" ht="15.75" customHeight="1" spans="1:6">
      <c r="A7" s="107" t="s">
        <v>93</v>
      </c>
      <c r="B7" s="108">
        <f>B8+B12+B28</f>
        <v>6000</v>
      </c>
      <c r="C7" s="108">
        <f>C8+C12+C28</f>
        <v>6000</v>
      </c>
      <c r="D7" s="111" t="s">
        <v>94</v>
      </c>
      <c r="E7" s="109">
        <v>36171</v>
      </c>
      <c r="F7" s="109">
        <v>36171</v>
      </c>
    </row>
    <row r="8" s="95" customFormat="1" ht="15.75" customHeight="1" spans="1:6">
      <c r="A8" s="107" t="s">
        <v>95</v>
      </c>
      <c r="B8" s="108"/>
      <c r="C8" s="108"/>
      <c r="D8" s="111" t="s">
        <v>96</v>
      </c>
      <c r="E8" s="110">
        <v>347</v>
      </c>
      <c r="F8" s="110">
        <v>347</v>
      </c>
    </row>
    <row r="9" s="95" customFormat="1" ht="15.75" customHeight="1" spans="1:6">
      <c r="A9" s="107" t="s">
        <v>97</v>
      </c>
      <c r="B9" s="112"/>
      <c r="C9" s="112"/>
      <c r="D9" s="111" t="s">
        <v>98</v>
      </c>
      <c r="E9" s="110"/>
      <c r="F9" s="110"/>
    </row>
    <row r="10" s="95" customFormat="1" ht="15.75" customHeight="1" spans="1:6">
      <c r="A10" s="107" t="s">
        <v>99</v>
      </c>
      <c r="B10" s="112"/>
      <c r="C10" s="112"/>
      <c r="D10" s="111" t="s">
        <v>100</v>
      </c>
      <c r="E10" s="110">
        <v>14155</v>
      </c>
      <c r="F10" s="110">
        <v>14155</v>
      </c>
    </row>
    <row r="11" s="95" customFormat="1" ht="15.75" customHeight="1" spans="1:6">
      <c r="A11" s="107" t="s">
        <v>101</v>
      </c>
      <c r="B11" s="112"/>
      <c r="C11" s="112"/>
      <c r="D11" s="111"/>
      <c r="E11" s="110"/>
      <c r="F11" s="110"/>
    </row>
    <row r="12" s="95" customFormat="1" ht="15.75" customHeight="1" spans="1:6">
      <c r="A12" s="107" t="s">
        <v>102</v>
      </c>
      <c r="B12" s="110">
        <f>SUM(B13:B27)</f>
        <v>6000</v>
      </c>
      <c r="C12" s="110">
        <f>SUM(C13:C27)</f>
        <v>6000</v>
      </c>
      <c r="D12" s="107" t="s">
        <v>103</v>
      </c>
      <c r="E12" s="108">
        <f>B5-E6</f>
        <v>0</v>
      </c>
      <c r="F12" s="108">
        <f>C5-F6</f>
        <v>0</v>
      </c>
    </row>
    <row r="13" s="95" customFormat="1" ht="15.75" customHeight="1" spans="1:6">
      <c r="A13" s="113" t="s">
        <v>104</v>
      </c>
      <c r="B13" s="112">
        <v>6000</v>
      </c>
      <c r="C13" s="112">
        <v>6000</v>
      </c>
      <c r="D13" s="111" t="s">
        <v>105</v>
      </c>
      <c r="E13" s="110"/>
      <c r="F13" s="110">
        <v>0</v>
      </c>
    </row>
    <row r="14" s="95" customFormat="1" ht="15.75" customHeight="1" spans="1:6">
      <c r="A14" s="113" t="s">
        <v>106</v>
      </c>
      <c r="B14" s="112"/>
      <c r="C14" s="112"/>
      <c r="D14" s="111" t="s">
        <v>107</v>
      </c>
      <c r="E14" s="108"/>
      <c r="F14" s="108" t="s">
        <v>15</v>
      </c>
    </row>
    <row r="15" s="95" customFormat="1" ht="15.75" customHeight="1" spans="1:6">
      <c r="A15" s="113" t="s">
        <v>108</v>
      </c>
      <c r="B15" s="112"/>
      <c r="C15" s="112"/>
      <c r="D15" s="114"/>
      <c r="E15" s="114"/>
      <c r="F15" s="114"/>
    </row>
    <row r="16" s="95" customFormat="1" ht="15.75" customHeight="1" spans="1:6">
      <c r="A16" s="113" t="s">
        <v>109</v>
      </c>
      <c r="B16" s="112">
        <v>0</v>
      </c>
      <c r="C16" s="112">
        <v>0</v>
      </c>
      <c r="D16" s="115" t="s">
        <v>110</v>
      </c>
      <c r="E16" s="116"/>
      <c r="F16" s="117"/>
    </row>
    <row r="17" s="95" customFormat="1" ht="15.75" customHeight="1" spans="1:6">
      <c r="A17" s="113" t="s">
        <v>111</v>
      </c>
      <c r="B17" s="112"/>
      <c r="C17" s="112"/>
      <c r="D17" s="111" t="s">
        <v>112</v>
      </c>
      <c r="E17" s="108">
        <f>SUM(E18:E22)</f>
        <v>30467</v>
      </c>
      <c r="F17" s="108">
        <f>SUM(F18:F22)</f>
        <v>30467</v>
      </c>
    </row>
    <row r="18" s="95" customFormat="1" ht="15.75" customHeight="1" spans="1:6">
      <c r="A18" s="113" t="s">
        <v>113</v>
      </c>
      <c r="B18" s="112"/>
      <c r="C18" s="112"/>
      <c r="D18" s="111" t="s">
        <v>114</v>
      </c>
      <c r="E18" s="110">
        <v>6841</v>
      </c>
      <c r="F18" s="110">
        <v>6841</v>
      </c>
    </row>
    <row r="19" s="95" customFormat="1" ht="15.75" customHeight="1" spans="1:6">
      <c r="A19" s="113" t="s">
        <v>115</v>
      </c>
      <c r="B19" s="112"/>
      <c r="C19" s="112"/>
      <c r="D19" s="111" t="s">
        <v>116</v>
      </c>
      <c r="E19" s="110">
        <v>15000</v>
      </c>
      <c r="F19" s="110">
        <v>15000</v>
      </c>
    </row>
    <row r="20" s="95" customFormat="1" ht="15.75" customHeight="1" spans="1:6">
      <c r="A20" s="113" t="s">
        <v>117</v>
      </c>
      <c r="B20" s="118"/>
      <c r="C20" s="118"/>
      <c r="D20" s="111" t="s">
        <v>118</v>
      </c>
      <c r="E20" s="110"/>
      <c r="F20" s="110"/>
    </row>
    <row r="21" s="95" customFormat="1" ht="15.75" customHeight="1" spans="1:6">
      <c r="A21" s="113" t="s">
        <v>119</v>
      </c>
      <c r="B21" s="112"/>
      <c r="C21" s="112"/>
      <c r="D21" s="111" t="s">
        <v>120</v>
      </c>
      <c r="E21" s="110"/>
      <c r="F21" s="110"/>
    </row>
    <row r="22" s="95" customFormat="1" ht="15.75" customHeight="1" spans="1:6">
      <c r="A22" s="113" t="s">
        <v>121</v>
      </c>
      <c r="B22" s="112"/>
      <c r="C22" s="112"/>
      <c r="D22" s="111" t="s">
        <v>122</v>
      </c>
      <c r="E22" s="108">
        <v>8626</v>
      </c>
      <c r="F22" s="108">
        <v>8626</v>
      </c>
    </row>
    <row r="23" s="95" customFormat="1" ht="15.75" customHeight="1" spans="1:6">
      <c r="A23" s="113" t="s">
        <v>123</v>
      </c>
      <c r="B23" s="112"/>
      <c r="C23" s="112"/>
      <c r="D23" s="111" t="s">
        <v>92</v>
      </c>
      <c r="E23" s="108">
        <f>SUM(E24:E28)</f>
        <v>29738</v>
      </c>
      <c r="F23" s="108">
        <f>SUM(F24:F28)</f>
        <v>29738</v>
      </c>
    </row>
    <row r="24" s="95" customFormat="1" ht="15.75" customHeight="1" spans="1:6">
      <c r="A24" s="113" t="s">
        <v>124</v>
      </c>
      <c r="B24" s="112"/>
      <c r="C24" s="112"/>
      <c r="D24" s="119" t="s">
        <v>125</v>
      </c>
      <c r="E24" s="109">
        <v>28369</v>
      </c>
      <c r="F24" s="109">
        <v>28369</v>
      </c>
    </row>
    <row r="25" s="95" customFormat="1" ht="15.75" customHeight="1" spans="1:6">
      <c r="A25" s="113" t="s">
        <v>126</v>
      </c>
      <c r="B25" s="112">
        <v>0</v>
      </c>
      <c r="C25" s="112">
        <v>0</v>
      </c>
      <c r="D25" s="119" t="s">
        <v>96</v>
      </c>
      <c r="E25" s="109"/>
      <c r="F25" s="109"/>
    </row>
    <row r="26" s="95" customFormat="1" ht="15.75" customHeight="1" spans="1:6">
      <c r="A26" s="113" t="s">
        <v>127</v>
      </c>
      <c r="B26" s="112"/>
      <c r="C26" s="112"/>
      <c r="D26" s="120" t="s">
        <v>128</v>
      </c>
      <c r="E26" s="109"/>
      <c r="F26" s="109"/>
    </row>
    <row r="27" s="95" customFormat="1" ht="15.75" customHeight="1" spans="1:6">
      <c r="A27" s="113"/>
      <c r="B27" s="112"/>
      <c r="C27" s="112"/>
      <c r="D27" s="120" t="s">
        <v>129</v>
      </c>
      <c r="E27" s="110">
        <v>1369</v>
      </c>
      <c r="F27" s="110">
        <v>1369</v>
      </c>
    </row>
    <row r="28" s="95" customFormat="1" ht="15.75" customHeight="1" spans="1:6">
      <c r="A28" s="107" t="s">
        <v>130</v>
      </c>
      <c r="B28" s="110"/>
      <c r="C28" s="110"/>
      <c r="E28" s="121"/>
      <c r="F28" s="121"/>
    </row>
    <row r="29" s="95" customFormat="1" ht="15.75" customHeight="1" spans="1:6">
      <c r="A29" s="107" t="s">
        <v>131</v>
      </c>
      <c r="B29" s="110"/>
      <c r="C29" s="110"/>
      <c r="E29" s="121"/>
      <c r="F29" s="121"/>
    </row>
    <row r="30" s="95" customFormat="1" ht="15.75" customHeight="1" spans="1:6">
      <c r="A30" s="107" t="s">
        <v>132</v>
      </c>
      <c r="B30" s="109">
        <v>11155</v>
      </c>
      <c r="C30" s="109">
        <v>11155</v>
      </c>
      <c r="D30" s="121"/>
      <c r="E30" s="121"/>
      <c r="F30" s="121"/>
    </row>
    <row r="31" s="95" customFormat="1" ht="15.75" customHeight="1" spans="1:6">
      <c r="A31" s="107" t="s">
        <v>133</v>
      </c>
      <c r="B31" s="114"/>
      <c r="C31" s="114"/>
      <c r="D31" s="107" t="s">
        <v>134</v>
      </c>
      <c r="E31" s="108">
        <f>E17-E23</f>
        <v>729</v>
      </c>
      <c r="F31" s="108">
        <f>F17-F23</f>
        <v>729</v>
      </c>
    </row>
  </sheetData>
  <mergeCells count="3">
    <mergeCell ref="A1:F1"/>
    <mergeCell ref="A4:C4"/>
    <mergeCell ref="D16:F16"/>
  </mergeCells>
  <pageMargins left="0.688888888888889" right="0.15625" top="0.329166666666667" bottom="0.25" header="0.15625" footer="0.1562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showZeros="0" workbookViewId="0">
      <selection activeCell="L6" sqref="L6"/>
    </sheetView>
  </sheetViews>
  <sheetFormatPr defaultColWidth="9" defaultRowHeight="14.25" outlineLevelCol="4"/>
  <cols>
    <col min="1" max="1" width="41.5" style="80" customWidth="1"/>
    <col min="2" max="2" width="20" style="80" customWidth="1"/>
    <col min="3" max="3" width="16.8333333333333" style="80" customWidth="1"/>
    <col min="4" max="4" width="18" style="80" customWidth="1"/>
    <col min="5" max="5" width="19.1666666666667" style="81" customWidth="1"/>
    <col min="6" max="235" width="9.33333333333333" style="80"/>
    <col min="236" max="236" width="50.5" style="80" customWidth="1"/>
    <col min="237" max="237" width="20" style="80" customWidth="1"/>
    <col min="238" max="238" width="16.8333333333333" style="80" customWidth="1"/>
    <col min="239" max="239" width="14.8333333333333" style="80" customWidth="1"/>
    <col min="240" max="240" width="18.1666666666667" style="80" customWidth="1"/>
    <col min="241" max="491" width="9.33333333333333" style="80"/>
    <col min="492" max="492" width="50.5" style="80" customWidth="1"/>
    <col min="493" max="493" width="20" style="80" customWidth="1"/>
    <col min="494" max="494" width="16.8333333333333" style="80" customWidth="1"/>
    <col min="495" max="495" width="14.8333333333333" style="80" customWidth="1"/>
    <col min="496" max="496" width="18.1666666666667" style="80" customWidth="1"/>
    <col min="497" max="747" width="9.33333333333333" style="80"/>
    <col min="748" max="748" width="50.5" style="80" customWidth="1"/>
    <col min="749" max="749" width="20" style="80" customWidth="1"/>
    <col min="750" max="750" width="16.8333333333333" style="80" customWidth="1"/>
    <col min="751" max="751" width="14.8333333333333" style="80" customWidth="1"/>
    <col min="752" max="752" width="18.1666666666667" style="80" customWidth="1"/>
    <col min="753" max="1003" width="9.33333333333333" style="80"/>
    <col min="1004" max="1004" width="50.5" style="80" customWidth="1"/>
    <col min="1005" max="1005" width="20" style="80" customWidth="1"/>
    <col min="1006" max="1006" width="16.8333333333333" style="80" customWidth="1"/>
    <col min="1007" max="1007" width="14.8333333333333" style="80" customWidth="1"/>
    <col min="1008" max="1008" width="18.1666666666667" style="80" customWidth="1"/>
    <col min="1009" max="1259" width="9.33333333333333" style="80"/>
    <col min="1260" max="1260" width="50.5" style="80" customWidth="1"/>
    <col min="1261" max="1261" width="20" style="80" customWidth="1"/>
    <col min="1262" max="1262" width="16.8333333333333" style="80" customWidth="1"/>
    <col min="1263" max="1263" width="14.8333333333333" style="80" customWidth="1"/>
    <col min="1264" max="1264" width="18.1666666666667" style="80" customWidth="1"/>
    <col min="1265" max="1515" width="9.33333333333333" style="80"/>
    <col min="1516" max="1516" width="50.5" style="80" customWidth="1"/>
    <col min="1517" max="1517" width="20" style="80" customWidth="1"/>
    <col min="1518" max="1518" width="16.8333333333333" style="80" customWidth="1"/>
    <col min="1519" max="1519" width="14.8333333333333" style="80" customWidth="1"/>
    <col min="1520" max="1520" width="18.1666666666667" style="80" customWidth="1"/>
    <col min="1521" max="1771" width="9.33333333333333" style="80"/>
    <col min="1772" max="1772" width="50.5" style="80" customWidth="1"/>
    <col min="1773" max="1773" width="20" style="80" customWidth="1"/>
    <col min="1774" max="1774" width="16.8333333333333" style="80" customWidth="1"/>
    <col min="1775" max="1775" width="14.8333333333333" style="80" customWidth="1"/>
    <col min="1776" max="1776" width="18.1666666666667" style="80" customWidth="1"/>
    <col min="1777" max="2027" width="9.33333333333333" style="80"/>
    <col min="2028" max="2028" width="50.5" style="80" customWidth="1"/>
    <col min="2029" max="2029" width="20" style="80" customWidth="1"/>
    <col min="2030" max="2030" width="16.8333333333333" style="80" customWidth="1"/>
    <col min="2031" max="2031" width="14.8333333333333" style="80" customWidth="1"/>
    <col min="2032" max="2032" width="18.1666666666667" style="80" customWidth="1"/>
    <col min="2033" max="2283" width="9.33333333333333" style="80"/>
    <col min="2284" max="2284" width="50.5" style="80" customWidth="1"/>
    <col min="2285" max="2285" width="20" style="80" customWidth="1"/>
    <col min="2286" max="2286" width="16.8333333333333" style="80" customWidth="1"/>
    <col min="2287" max="2287" width="14.8333333333333" style="80" customWidth="1"/>
    <col min="2288" max="2288" width="18.1666666666667" style="80" customWidth="1"/>
    <col min="2289" max="2539" width="9.33333333333333" style="80"/>
    <col min="2540" max="2540" width="50.5" style="80" customWidth="1"/>
    <col min="2541" max="2541" width="20" style="80" customWidth="1"/>
    <col min="2542" max="2542" width="16.8333333333333" style="80" customWidth="1"/>
    <col min="2543" max="2543" width="14.8333333333333" style="80" customWidth="1"/>
    <col min="2544" max="2544" width="18.1666666666667" style="80" customWidth="1"/>
    <col min="2545" max="2795" width="9.33333333333333" style="80"/>
    <col min="2796" max="2796" width="50.5" style="80" customWidth="1"/>
    <col min="2797" max="2797" width="20" style="80" customWidth="1"/>
    <col min="2798" max="2798" width="16.8333333333333" style="80" customWidth="1"/>
    <col min="2799" max="2799" width="14.8333333333333" style="80" customWidth="1"/>
    <col min="2800" max="2800" width="18.1666666666667" style="80" customWidth="1"/>
    <col min="2801" max="3051" width="9.33333333333333" style="80"/>
    <col min="3052" max="3052" width="50.5" style="80" customWidth="1"/>
    <col min="3053" max="3053" width="20" style="80" customWidth="1"/>
    <col min="3054" max="3054" width="16.8333333333333" style="80" customWidth="1"/>
    <col min="3055" max="3055" width="14.8333333333333" style="80" customWidth="1"/>
    <col min="3056" max="3056" width="18.1666666666667" style="80" customWidth="1"/>
    <col min="3057" max="3307" width="9.33333333333333" style="80"/>
    <col min="3308" max="3308" width="50.5" style="80" customWidth="1"/>
    <col min="3309" max="3309" width="20" style="80" customWidth="1"/>
    <col min="3310" max="3310" width="16.8333333333333" style="80" customWidth="1"/>
    <col min="3311" max="3311" width="14.8333333333333" style="80" customWidth="1"/>
    <col min="3312" max="3312" width="18.1666666666667" style="80" customWidth="1"/>
    <col min="3313" max="3563" width="9.33333333333333" style="80"/>
    <col min="3564" max="3564" width="50.5" style="80" customWidth="1"/>
    <col min="3565" max="3565" width="20" style="80" customWidth="1"/>
    <col min="3566" max="3566" width="16.8333333333333" style="80" customWidth="1"/>
    <col min="3567" max="3567" width="14.8333333333333" style="80" customWidth="1"/>
    <col min="3568" max="3568" width="18.1666666666667" style="80" customWidth="1"/>
    <col min="3569" max="3819" width="9.33333333333333" style="80"/>
    <col min="3820" max="3820" width="50.5" style="80" customWidth="1"/>
    <col min="3821" max="3821" width="20" style="80" customWidth="1"/>
    <col min="3822" max="3822" width="16.8333333333333" style="80" customWidth="1"/>
    <col min="3823" max="3823" width="14.8333333333333" style="80" customWidth="1"/>
    <col min="3824" max="3824" width="18.1666666666667" style="80" customWidth="1"/>
    <col min="3825" max="4075" width="9.33333333333333" style="80"/>
    <col min="4076" max="4076" width="50.5" style="80" customWidth="1"/>
    <col min="4077" max="4077" width="20" style="80" customWidth="1"/>
    <col min="4078" max="4078" width="16.8333333333333" style="80" customWidth="1"/>
    <col min="4079" max="4079" width="14.8333333333333" style="80" customWidth="1"/>
    <col min="4080" max="4080" width="18.1666666666667" style="80" customWidth="1"/>
    <col min="4081" max="4331" width="9.33333333333333" style="80"/>
    <col min="4332" max="4332" width="50.5" style="80" customWidth="1"/>
    <col min="4333" max="4333" width="20" style="80" customWidth="1"/>
    <col min="4334" max="4334" width="16.8333333333333" style="80" customWidth="1"/>
    <col min="4335" max="4335" width="14.8333333333333" style="80" customWidth="1"/>
    <col min="4336" max="4336" width="18.1666666666667" style="80" customWidth="1"/>
    <col min="4337" max="4587" width="9.33333333333333" style="80"/>
    <col min="4588" max="4588" width="50.5" style="80" customWidth="1"/>
    <col min="4589" max="4589" width="20" style="80" customWidth="1"/>
    <col min="4590" max="4590" width="16.8333333333333" style="80" customWidth="1"/>
    <col min="4591" max="4591" width="14.8333333333333" style="80" customWidth="1"/>
    <col min="4592" max="4592" width="18.1666666666667" style="80" customWidth="1"/>
    <col min="4593" max="4843" width="9.33333333333333" style="80"/>
    <col min="4844" max="4844" width="50.5" style="80" customWidth="1"/>
    <col min="4845" max="4845" width="20" style="80" customWidth="1"/>
    <col min="4846" max="4846" width="16.8333333333333" style="80" customWidth="1"/>
    <col min="4847" max="4847" width="14.8333333333333" style="80" customWidth="1"/>
    <col min="4848" max="4848" width="18.1666666666667" style="80" customWidth="1"/>
    <col min="4849" max="5099" width="9.33333333333333" style="80"/>
    <col min="5100" max="5100" width="50.5" style="80" customWidth="1"/>
    <col min="5101" max="5101" width="20" style="80" customWidth="1"/>
    <col min="5102" max="5102" width="16.8333333333333" style="80" customWidth="1"/>
    <col min="5103" max="5103" width="14.8333333333333" style="80" customWidth="1"/>
    <col min="5104" max="5104" width="18.1666666666667" style="80" customWidth="1"/>
    <col min="5105" max="5355" width="9.33333333333333" style="80"/>
    <col min="5356" max="5356" width="50.5" style="80" customWidth="1"/>
    <col min="5357" max="5357" width="20" style="80" customWidth="1"/>
    <col min="5358" max="5358" width="16.8333333333333" style="80" customWidth="1"/>
    <col min="5359" max="5359" width="14.8333333333333" style="80" customWidth="1"/>
    <col min="5360" max="5360" width="18.1666666666667" style="80" customWidth="1"/>
    <col min="5361" max="5611" width="9.33333333333333" style="80"/>
    <col min="5612" max="5612" width="50.5" style="80" customWidth="1"/>
    <col min="5613" max="5613" width="20" style="80" customWidth="1"/>
    <col min="5614" max="5614" width="16.8333333333333" style="80" customWidth="1"/>
    <col min="5615" max="5615" width="14.8333333333333" style="80" customWidth="1"/>
    <col min="5616" max="5616" width="18.1666666666667" style="80" customWidth="1"/>
    <col min="5617" max="5867" width="9.33333333333333" style="80"/>
    <col min="5868" max="5868" width="50.5" style="80" customWidth="1"/>
    <col min="5869" max="5869" width="20" style="80" customWidth="1"/>
    <col min="5870" max="5870" width="16.8333333333333" style="80" customWidth="1"/>
    <col min="5871" max="5871" width="14.8333333333333" style="80" customWidth="1"/>
    <col min="5872" max="5872" width="18.1666666666667" style="80" customWidth="1"/>
    <col min="5873" max="6123" width="9.33333333333333" style="80"/>
    <col min="6124" max="6124" width="50.5" style="80" customWidth="1"/>
    <col min="6125" max="6125" width="20" style="80" customWidth="1"/>
    <col min="6126" max="6126" width="16.8333333333333" style="80" customWidth="1"/>
    <col min="6127" max="6127" width="14.8333333333333" style="80" customWidth="1"/>
    <col min="6128" max="6128" width="18.1666666666667" style="80" customWidth="1"/>
    <col min="6129" max="6379" width="9.33333333333333" style="80"/>
    <col min="6380" max="6380" width="50.5" style="80" customWidth="1"/>
    <col min="6381" max="6381" width="20" style="80" customWidth="1"/>
    <col min="6382" max="6382" width="16.8333333333333" style="80" customWidth="1"/>
    <col min="6383" max="6383" width="14.8333333333333" style="80" customWidth="1"/>
    <col min="6384" max="6384" width="18.1666666666667" style="80" customWidth="1"/>
    <col min="6385" max="6635" width="9.33333333333333" style="80"/>
    <col min="6636" max="6636" width="50.5" style="80" customWidth="1"/>
    <col min="6637" max="6637" width="20" style="80" customWidth="1"/>
    <col min="6638" max="6638" width="16.8333333333333" style="80" customWidth="1"/>
    <col min="6639" max="6639" width="14.8333333333333" style="80" customWidth="1"/>
    <col min="6640" max="6640" width="18.1666666666667" style="80" customWidth="1"/>
    <col min="6641" max="6891" width="9.33333333333333" style="80"/>
    <col min="6892" max="6892" width="50.5" style="80" customWidth="1"/>
    <col min="6893" max="6893" width="20" style="80" customWidth="1"/>
    <col min="6894" max="6894" width="16.8333333333333" style="80" customWidth="1"/>
    <col min="6895" max="6895" width="14.8333333333333" style="80" customWidth="1"/>
    <col min="6896" max="6896" width="18.1666666666667" style="80" customWidth="1"/>
    <col min="6897" max="7147" width="9.33333333333333" style="80"/>
    <col min="7148" max="7148" width="50.5" style="80" customWidth="1"/>
    <col min="7149" max="7149" width="20" style="80" customWidth="1"/>
    <col min="7150" max="7150" width="16.8333333333333" style="80" customWidth="1"/>
    <col min="7151" max="7151" width="14.8333333333333" style="80" customWidth="1"/>
    <col min="7152" max="7152" width="18.1666666666667" style="80" customWidth="1"/>
    <col min="7153" max="7403" width="9.33333333333333" style="80"/>
    <col min="7404" max="7404" width="50.5" style="80" customWidth="1"/>
    <col min="7405" max="7405" width="20" style="80" customWidth="1"/>
    <col min="7406" max="7406" width="16.8333333333333" style="80" customWidth="1"/>
    <col min="7407" max="7407" width="14.8333333333333" style="80" customWidth="1"/>
    <col min="7408" max="7408" width="18.1666666666667" style="80" customWidth="1"/>
    <col min="7409" max="7659" width="9.33333333333333" style="80"/>
    <col min="7660" max="7660" width="50.5" style="80" customWidth="1"/>
    <col min="7661" max="7661" width="20" style="80" customWidth="1"/>
    <col min="7662" max="7662" width="16.8333333333333" style="80" customWidth="1"/>
    <col min="7663" max="7663" width="14.8333333333333" style="80" customWidth="1"/>
    <col min="7664" max="7664" width="18.1666666666667" style="80" customWidth="1"/>
    <col min="7665" max="7915" width="9.33333333333333" style="80"/>
    <col min="7916" max="7916" width="50.5" style="80" customWidth="1"/>
    <col min="7917" max="7917" width="20" style="80" customWidth="1"/>
    <col min="7918" max="7918" width="16.8333333333333" style="80" customWidth="1"/>
    <col min="7919" max="7919" width="14.8333333333333" style="80" customWidth="1"/>
    <col min="7920" max="7920" width="18.1666666666667" style="80" customWidth="1"/>
    <col min="7921" max="8171" width="9.33333333333333" style="80"/>
    <col min="8172" max="8172" width="50.5" style="80" customWidth="1"/>
    <col min="8173" max="8173" width="20" style="80" customWidth="1"/>
    <col min="8174" max="8174" width="16.8333333333333" style="80" customWidth="1"/>
    <col min="8175" max="8175" width="14.8333333333333" style="80" customWidth="1"/>
    <col min="8176" max="8176" width="18.1666666666667" style="80" customWidth="1"/>
    <col min="8177" max="8427" width="9.33333333333333" style="80"/>
    <col min="8428" max="8428" width="50.5" style="80" customWidth="1"/>
    <col min="8429" max="8429" width="20" style="80" customWidth="1"/>
    <col min="8430" max="8430" width="16.8333333333333" style="80" customWidth="1"/>
    <col min="8431" max="8431" width="14.8333333333333" style="80" customWidth="1"/>
    <col min="8432" max="8432" width="18.1666666666667" style="80" customWidth="1"/>
    <col min="8433" max="8683" width="9.33333333333333" style="80"/>
    <col min="8684" max="8684" width="50.5" style="80" customWidth="1"/>
    <col min="8685" max="8685" width="20" style="80" customWidth="1"/>
    <col min="8686" max="8686" width="16.8333333333333" style="80" customWidth="1"/>
    <col min="8687" max="8687" width="14.8333333333333" style="80" customWidth="1"/>
    <col min="8688" max="8688" width="18.1666666666667" style="80" customWidth="1"/>
    <col min="8689" max="8939" width="9.33333333333333" style="80"/>
    <col min="8940" max="8940" width="50.5" style="80" customWidth="1"/>
    <col min="8941" max="8941" width="20" style="80" customWidth="1"/>
    <col min="8942" max="8942" width="16.8333333333333" style="80" customWidth="1"/>
    <col min="8943" max="8943" width="14.8333333333333" style="80" customWidth="1"/>
    <col min="8944" max="8944" width="18.1666666666667" style="80" customWidth="1"/>
    <col min="8945" max="9195" width="9.33333333333333" style="80"/>
    <col min="9196" max="9196" width="50.5" style="80" customWidth="1"/>
    <col min="9197" max="9197" width="20" style="80" customWidth="1"/>
    <col min="9198" max="9198" width="16.8333333333333" style="80" customWidth="1"/>
    <col min="9199" max="9199" width="14.8333333333333" style="80" customWidth="1"/>
    <col min="9200" max="9200" width="18.1666666666667" style="80" customWidth="1"/>
    <col min="9201" max="9451" width="9.33333333333333" style="80"/>
    <col min="9452" max="9452" width="50.5" style="80" customWidth="1"/>
    <col min="9453" max="9453" width="20" style="80" customWidth="1"/>
    <col min="9454" max="9454" width="16.8333333333333" style="80" customWidth="1"/>
    <col min="9455" max="9455" width="14.8333333333333" style="80" customWidth="1"/>
    <col min="9456" max="9456" width="18.1666666666667" style="80" customWidth="1"/>
    <col min="9457" max="9707" width="9.33333333333333" style="80"/>
    <col min="9708" max="9708" width="50.5" style="80" customWidth="1"/>
    <col min="9709" max="9709" width="20" style="80" customWidth="1"/>
    <col min="9710" max="9710" width="16.8333333333333" style="80" customWidth="1"/>
    <col min="9711" max="9711" width="14.8333333333333" style="80" customWidth="1"/>
    <col min="9712" max="9712" width="18.1666666666667" style="80" customWidth="1"/>
    <col min="9713" max="9963" width="9.33333333333333" style="80"/>
    <col min="9964" max="9964" width="50.5" style="80" customWidth="1"/>
    <col min="9965" max="9965" width="20" style="80" customWidth="1"/>
    <col min="9966" max="9966" width="16.8333333333333" style="80" customWidth="1"/>
    <col min="9967" max="9967" width="14.8333333333333" style="80" customWidth="1"/>
    <col min="9968" max="9968" width="18.1666666666667" style="80" customWidth="1"/>
    <col min="9969" max="10219" width="9.33333333333333" style="80"/>
    <col min="10220" max="10220" width="50.5" style="80" customWidth="1"/>
    <col min="10221" max="10221" width="20" style="80" customWidth="1"/>
    <col min="10222" max="10222" width="16.8333333333333" style="80" customWidth="1"/>
    <col min="10223" max="10223" width="14.8333333333333" style="80" customWidth="1"/>
    <col min="10224" max="10224" width="18.1666666666667" style="80" customWidth="1"/>
    <col min="10225" max="10475" width="9.33333333333333" style="80"/>
    <col min="10476" max="10476" width="50.5" style="80" customWidth="1"/>
    <col min="10477" max="10477" width="20" style="80" customWidth="1"/>
    <col min="10478" max="10478" width="16.8333333333333" style="80" customWidth="1"/>
    <col min="10479" max="10479" width="14.8333333333333" style="80" customWidth="1"/>
    <col min="10480" max="10480" width="18.1666666666667" style="80" customWidth="1"/>
    <col min="10481" max="10731" width="9.33333333333333" style="80"/>
    <col min="10732" max="10732" width="50.5" style="80" customWidth="1"/>
    <col min="10733" max="10733" width="20" style="80" customWidth="1"/>
    <col min="10734" max="10734" width="16.8333333333333" style="80" customWidth="1"/>
    <col min="10735" max="10735" width="14.8333333333333" style="80" customWidth="1"/>
    <col min="10736" max="10736" width="18.1666666666667" style="80" customWidth="1"/>
    <col min="10737" max="10987" width="9.33333333333333" style="80"/>
    <col min="10988" max="10988" width="50.5" style="80" customWidth="1"/>
    <col min="10989" max="10989" width="20" style="80" customWidth="1"/>
    <col min="10990" max="10990" width="16.8333333333333" style="80" customWidth="1"/>
    <col min="10991" max="10991" width="14.8333333333333" style="80" customWidth="1"/>
    <col min="10992" max="10992" width="18.1666666666667" style="80" customWidth="1"/>
    <col min="10993" max="11243" width="9.33333333333333" style="80"/>
    <col min="11244" max="11244" width="50.5" style="80" customWidth="1"/>
    <col min="11245" max="11245" width="20" style="80" customWidth="1"/>
    <col min="11246" max="11246" width="16.8333333333333" style="80" customWidth="1"/>
    <col min="11247" max="11247" width="14.8333333333333" style="80" customWidth="1"/>
    <col min="11248" max="11248" width="18.1666666666667" style="80" customWidth="1"/>
    <col min="11249" max="11499" width="9.33333333333333" style="80"/>
    <col min="11500" max="11500" width="50.5" style="80" customWidth="1"/>
    <col min="11501" max="11501" width="20" style="80" customWidth="1"/>
    <col min="11502" max="11502" width="16.8333333333333" style="80" customWidth="1"/>
    <col min="11503" max="11503" width="14.8333333333333" style="80" customWidth="1"/>
    <col min="11504" max="11504" width="18.1666666666667" style="80" customWidth="1"/>
    <col min="11505" max="11755" width="9.33333333333333" style="80"/>
    <col min="11756" max="11756" width="50.5" style="80" customWidth="1"/>
    <col min="11757" max="11757" width="20" style="80" customWidth="1"/>
    <col min="11758" max="11758" width="16.8333333333333" style="80" customWidth="1"/>
    <col min="11759" max="11759" width="14.8333333333333" style="80" customWidth="1"/>
    <col min="11760" max="11760" width="18.1666666666667" style="80" customWidth="1"/>
    <col min="11761" max="12011" width="9.33333333333333" style="80"/>
    <col min="12012" max="12012" width="50.5" style="80" customWidth="1"/>
    <col min="12013" max="12013" width="20" style="80" customWidth="1"/>
    <col min="12014" max="12014" width="16.8333333333333" style="80" customWidth="1"/>
    <col min="12015" max="12015" width="14.8333333333333" style="80" customWidth="1"/>
    <col min="12016" max="12016" width="18.1666666666667" style="80" customWidth="1"/>
    <col min="12017" max="12267" width="9.33333333333333" style="80"/>
    <col min="12268" max="12268" width="50.5" style="80" customWidth="1"/>
    <col min="12269" max="12269" width="20" style="80" customWidth="1"/>
    <col min="12270" max="12270" width="16.8333333333333" style="80" customWidth="1"/>
    <col min="12271" max="12271" width="14.8333333333333" style="80" customWidth="1"/>
    <col min="12272" max="12272" width="18.1666666666667" style="80" customWidth="1"/>
    <col min="12273" max="12523" width="9.33333333333333" style="80"/>
    <col min="12524" max="12524" width="50.5" style="80" customWidth="1"/>
    <col min="12525" max="12525" width="20" style="80" customWidth="1"/>
    <col min="12526" max="12526" width="16.8333333333333" style="80" customWidth="1"/>
    <col min="12527" max="12527" width="14.8333333333333" style="80" customWidth="1"/>
    <col min="12528" max="12528" width="18.1666666666667" style="80" customWidth="1"/>
    <col min="12529" max="12779" width="9.33333333333333" style="80"/>
    <col min="12780" max="12780" width="50.5" style="80" customWidth="1"/>
    <col min="12781" max="12781" width="20" style="80" customWidth="1"/>
    <col min="12782" max="12782" width="16.8333333333333" style="80" customWidth="1"/>
    <col min="12783" max="12783" width="14.8333333333333" style="80" customWidth="1"/>
    <col min="12784" max="12784" width="18.1666666666667" style="80" customWidth="1"/>
    <col min="12785" max="13035" width="9.33333333333333" style="80"/>
    <col min="13036" max="13036" width="50.5" style="80" customWidth="1"/>
    <col min="13037" max="13037" width="20" style="80" customWidth="1"/>
    <col min="13038" max="13038" width="16.8333333333333" style="80" customWidth="1"/>
    <col min="13039" max="13039" width="14.8333333333333" style="80" customWidth="1"/>
    <col min="13040" max="13040" width="18.1666666666667" style="80" customWidth="1"/>
    <col min="13041" max="13291" width="9.33333333333333" style="80"/>
    <col min="13292" max="13292" width="50.5" style="80" customWidth="1"/>
    <col min="13293" max="13293" width="20" style="80" customWidth="1"/>
    <col min="13294" max="13294" width="16.8333333333333" style="80" customWidth="1"/>
    <col min="13295" max="13295" width="14.8333333333333" style="80" customWidth="1"/>
    <col min="13296" max="13296" width="18.1666666666667" style="80" customWidth="1"/>
    <col min="13297" max="13547" width="9.33333333333333" style="80"/>
    <col min="13548" max="13548" width="50.5" style="80" customWidth="1"/>
    <col min="13549" max="13549" width="20" style="80" customWidth="1"/>
    <col min="13550" max="13550" width="16.8333333333333" style="80" customWidth="1"/>
    <col min="13551" max="13551" width="14.8333333333333" style="80" customWidth="1"/>
    <col min="13552" max="13552" width="18.1666666666667" style="80" customWidth="1"/>
    <col min="13553" max="13803" width="9.33333333333333" style="80"/>
    <col min="13804" max="13804" width="50.5" style="80" customWidth="1"/>
    <col min="13805" max="13805" width="20" style="80" customWidth="1"/>
    <col min="13806" max="13806" width="16.8333333333333" style="80" customWidth="1"/>
    <col min="13807" max="13807" width="14.8333333333333" style="80" customWidth="1"/>
    <col min="13808" max="13808" width="18.1666666666667" style="80" customWidth="1"/>
    <col min="13809" max="14059" width="9.33333333333333" style="80"/>
    <col min="14060" max="14060" width="50.5" style="80" customWidth="1"/>
    <col min="14061" max="14061" width="20" style="80" customWidth="1"/>
    <col min="14062" max="14062" width="16.8333333333333" style="80" customWidth="1"/>
    <col min="14063" max="14063" width="14.8333333333333" style="80" customWidth="1"/>
    <col min="14064" max="14064" width="18.1666666666667" style="80" customWidth="1"/>
    <col min="14065" max="14315" width="9.33333333333333" style="80"/>
    <col min="14316" max="14316" width="50.5" style="80" customWidth="1"/>
    <col min="14317" max="14317" width="20" style="80" customWidth="1"/>
    <col min="14318" max="14318" width="16.8333333333333" style="80" customWidth="1"/>
    <col min="14319" max="14319" width="14.8333333333333" style="80" customWidth="1"/>
    <col min="14320" max="14320" width="18.1666666666667" style="80" customWidth="1"/>
    <col min="14321" max="14571" width="9.33333333333333" style="80"/>
    <col min="14572" max="14572" width="50.5" style="80" customWidth="1"/>
    <col min="14573" max="14573" width="20" style="80" customWidth="1"/>
    <col min="14574" max="14574" width="16.8333333333333" style="80" customWidth="1"/>
    <col min="14575" max="14575" width="14.8333333333333" style="80" customWidth="1"/>
    <col min="14576" max="14576" width="18.1666666666667" style="80" customWidth="1"/>
    <col min="14577" max="14827" width="9.33333333333333" style="80"/>
    <col min="14828" max="14828" width="50.5" style="80" customWidth="1"/>
    <col min="14829" max="14829" width="20" style="80" customWidth="1"/>
    <col min="14830" max="14830" width="16.8333333333333" style="80" customWidth="1"/>
    <col min="14831" max="14831" width="14.8333333333333" style="80" customWidth="1"/>
    <col min="14832" max="14832" width="18.1666666666667" style="80" customWidth="1"/>
    <col min="14833" max="15083" width="9.33333333333333" style="80"/>
    <col min="15084" max="15084" width="50.5" style="80" customWidth="1"/>
    <col min="15085" max="15085" width="20" style="80" customWidth="1"/>
    <col min="15086" max="15086" width="16.8333333333333" style="80" customWidth="1"/>
    <col min="15087" max="15087" width="14.8333333333333" style="80" customWidth="1"/>
    <col min="15088" max="15088" width="18.1666666666667" style="80" customWidth="1"/>
    <col min="15089" max="15339" width="9.33333333333333" style="80"/>
    <col min="15340" max="15340" width="50.5" style="80" customWidth="1"/>
    <col min="15341" max="15341" width="20" style="80" customWidth="1"/>
    <col min="15342" max="15342" width="16.8333333333333" style="80" customWidth="1"/>
    <col min="15343" max="15343" width="14.8333333333333" style="80" customWidth="1"/>
    <col min="15344" max="15344" width="18.1666666666667" style="80" customWidth="1"/>
    <col min="15345" max="15595" width="9.33333333333333" style="80"/>
    <col min="15596" max="15596" width="50.5" style="80" customWidth="1"/>
    <col min="15597" max="15597" width="20" style="80" customWidth="1"/>
    <col min="15598" max="15598" width="16.8333333333333" style="80" customWidth="1"/>
    <col min="15599" max="15599" width="14.8333333333333" style="80" customWidth="1"/>
    <col min="15600" max="15600" width="18.1666666666667" style="80" customWidth="1"/>
    <col min="15601" max="15851" width="9.33333333333333" style="80"/>
    <col min="15852" max="15852" width="50.5" style="80" customWidth="1"/>
    <col min="15853" max="15853" width="20" style="80" customWidth="1"/>
    <col min="15854" max="15854" width="16.8333333333333" style="80" customWidth="1"/>
    <col min="15855" max="15855" width="14.8333333333333" style="80" customWidth="1"/>
    <col min="15856" max="15856" width="18.1666666666667" style="80" customWidth="1"/>
    <col min="15857" max="16107" width="9.33333333333333" style="80"/>
    <col min="16108" max="16108" width="50.5" style="80" customWidth="1"/>
    <col min="16109" max="16109" width="20" style="80" customWidth="1"/>
    <col min="16110" max="16110" width="16.8333333333333" style="80" customWidth="1"/>
    <col min="16111" max="16111" width="14.8333333333333" style="80" customWidth="1"/>
    <col min="16112" max="16112" width="18.1666666666667" style="80" customWidth="1"/>
    <col min="16113" max="16384" width="9.33333333333333" style="80"/>
  </cols>
  <sheetData>
    <row r="1" spans="1:1">
      <c r="A1" s="82" t="s">
        <v>15</v>
      </c>
    </row>
    <row r="2" ht="44.25" customHeight="1" spans="1:5">
      <c r="A2" s="83" t="s">
        <v>135</v>
      </c>
      <c r="B2" s="83"/>
      <c r="C2" s="83"/>
      <c r="D2" s="83"/>
      <c r="E2" s="83"/>
    </row>
    <row r="3" ht="23.25" customHeight="1" spans="4:4">
      <c r="D3" s="82" t="s">
        <v>17</v>
      </c>
    </row>
    <row r="4" ht="55.5" customHeight="1" spans="1:5">
      <c r="A4" s="84" t="s">
        <v>136</v>
      </c>
      <c r="B4" s="84" t="s">
        <v>137</v>
      </c>
      <c r="C4" s="84" t="s">
        <v>138</v>
      </c>
      <c r="D4" s="84" t="s">
        <v>139</v>
      </c>
      <c r="E4" s="85" t="s">
        <v>140</v>
      </c>
    </row>
    <row r="5" ht="30.75" customHeight="1" spans="1:5">
      <c r="A5" s="86" t="s">
        <v>84</v>
      </c>
      <c r="B5" s="87">
        <f>SUM(B6:B13)</f>
        <v>0</v>
      </c>
      <c r="C5" s="87">
        <f t="shared" ref="C5:E5" si="0">SUM(C6:C13)</f>
        <v>0</v>
      </c>
      <c r="D5" s="87">
        <f t="shared" si="0"/>
        <v>0</v>
      </c>
      <c r="E5" s="87">
        <f t="shared" si="0"/>
        <v>0</v>
      </c>
    </row>
    <row r="6" ht="30.75" customHeight="1" spans="1:5">
      <c r="A6" s="88" t="s">
        <v>141</v>
      </c>
      <c r="B6" s="89"/>
      <c r="C6" s="89"/>
      <c r="D6" s="89"/>
      <c r="E6" s="90"/>
    </row>
    <row r="7" ht="30.75" customHeight="1" spans="1:5">
      <c r="A7" s="88" t="s">
        <v>142</v>
      </c>
      <c r="B7" s="89"/>
      <c r="C7" s="89"/>
      <c r="D7" s="89"/>
      <c r="E7" s="90"/>
    </row>
    <row r="8" ht="30.75" customHeight="1" spans="1:5">
      <c r="A8" s="88" t="s">
        <v>143</v>
      </c>
      <c r="B8" s="91"/>
      <c r="C8" s="91"/>
      <c r="D8" s="91"/>
      <c r="E8" s="90"/>
    </row>
    <row r="9" ht="30.75" customHeight="1" spans="1:5">
      <c r="A9" s="88" t="s">
        <v>144</v>
      </c>
      <c r="B9" s="89"/>
      <c r="C9" s="89"/>
      <c r="D9" s="89"/>
      <c r="E9" s="90"/>
    </row>
    <row r="10" ht="30.75" customHeight="1" spans="1:5">
      <c r="A10" s="88" t="s">
        <v>145</v>
      </c>
      <c r="B10" s="91"/>
      <c r="C10" s="91"/>
      <c r="D10" s="91"/>
      <c r="E10" s="90"/>
    </row>
    <row r="11" ht="30.75" customHeight="1" spans="1:5">
      <c r="A11" s="88" t="s">
        <v>146</v>
      </c>
      <c r="B11" s="89"/>
      <c r="C11" s="89"/>
      <c r="D11" s="89"/>
      <c r="E11" s="90"/>
    </row>
    <row r="12" ht="30.75" customHeight="1" spans="1:5">
      <c r="A12" s="88" t="s">
        <v>147</v>
      </c>
      <c r="B12" s="89"/>
      <c r="C12" s="89"/>
      <c r="D12" s="89"/>
      <c r="E12" s="90"/>
    </row>
    <row r="13" ht="30.75" customHeight="1" spans="1:5">
      <c r="A13" s="88" t="s">
        <v>148</v>
      </c>
      <c r="B13" s="89"/>
      <c r="C13" s="89"/>
      <c r="D13" s="89"/>
      <c r="E13" s="90"/>
    </row>
  </sheetData>
  <mergeCells count="1">
    <mergeCell ref="A2:E2"/>
  </mergeCells>
  <printOptions horizontalCentered="1"/>
  <pageMargins left="1.18888888888889" right="0.94375" top="0.471527777777778" bottom="0.826388888888889" header="0.15625" footer="0.511805555555556"/>
  <pageSetup paperSize="9" firstPageNumber="11" orientation="landscape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showZeros="0" workbookViewId="0">
      <pane xSplit="21165" topLeftCell="O1" activePane="topLeft"/>
      <selection activeCell="H7" sqref="H7"/>
      <selection pane="topRight"/>
    </sheetView>
  </sheetViews>
  <sheetFormatPr defaultColWidth="9" defaultRowHeight="12.75" outlineLevelCol="7"/>
  <cols>
    <col min="1" max="1" width="39.6666666666667" style="1" customWidth="1"/>
    <col min="2" max="2" width="6.33333333333333" style="1" customWidth="1"/>
    <col min="3" max="4" width="18.6666666666667" style="1" customWidth="1"/>
    <col min="5" max="5" width="43.5" style="1" customWidth="1"/>
    <col min="6" max="6" width="7.83333333333333" style="1" customWidth="1"/>
    <col min="7" max="8" width="18.6666666666667" style="1" customWidth="1"/>
    <col min="9" max="9" width="11.3333333333333" style="1" customWidth="1"/>
    <col min="10" max="256" width="9.33333333333333" style="1"/>
    <col min="257" max="257" width="39.6666666666667" style="1" customWidth="1"/>
    <col min="258" max="258" width="6.33333333333333" style="1" customWidth="1"/>
    <col min="259" max="260" width="18.6666666666667" style="1" customWidth="1"/>
    <col min="261" max="261" width="43.5" style="1" customWidth="1"/>
    <col min="262" max="262" width="7.83333333333333" style="1" customWidth="1"/>
    <col min="263" max="264" width="18.6666666666667" style="1" customWidth="1"/>
    <col min="265" max="265" width="11.3333333333333" style="1" customWidth="1"/>
    <col min="266" max="512" width="9.33333333333333" style="1"/>
    <col min="513" max="513" width="39.6666666666667" style="1" customWidth="1"/>
    <col min="514" max="514" width="6.33333333333333" style="1" customWidth="1"/>
    <col min="515" max="516" width="18.6666666666667" style="1" customWidth="1"/>
    <col min="517" max="517" width="43.5" style="1" customWidth="1"/>
    <col min="518" max="518" width="7.83333333333333" style="1" customWidth="1"/>
    <col min="519" max="520" width="18.6666666666667" style="1" customWidth="1"/>
    <col min="521" max="521" width="11.3333333333333" style="1" customWidth="1"/>
    <col min="522" max="768" width="9.33333333333333" style="1"/>
    <col min="769" max="769" width="39.6666666666667" style="1" customWidth="1"/>
    <col min="770" max="770" width="6.33333333333333" style="1" customWidth="1"/>
    <col min="771" max="772" width="18.6666666666667" style="1" customWidth="1"/>
    <col min="773" max="773" width="43.5" style="1" customWidth="1"/>
    <col min="774" max="774" width="7.83333333333333" style="1" customWidth="1"/>
    <col min="775" max="776" width="18.6666666666667" style="1" customWidth="1"/>
    <col min="777" max="777" width="11.3333333333333" style="1" customWidth="1"/>
    <col min="778" max="1024" width="9.33333333333333" style="1"/>
    <col min="1025" max="1025" width="39.6666666666667" style="1" customWidth="1"/>
    <col min="1026" max="1026" width="6.33333333333333" style="1" customWidth="1"/>
    <col min="1027" max="1028" width="18.6666666666667" style="1" customWidth="1"/>
    <col min="1029" max="1029" width="43.5" style="1" customWidth="1"/>
    <col min="1030" max="1030" width="7.83333333333333" style="1" customWidth="1"/>
    <col min="1031" max="1032" width="18.6666666666667" style="1" customWidth="1"/>
    <col min="1033" max="1033" width="11.3333333333333" style="1" customWidth="1"/>
    <col min="1034" max="1280" width="9.33333333333333" style="1"/>
    <col min="1281" max="1281" width="39.6666666666667" style="1" customWidth="1"/>
    <col min="1282" max="1282" width="6.33333333333333" style="1" customWidth="1"/>
    <col min="1283" max="1284" width="18.6666666666667" style="1" customWidth="1"/>
    <col min="1285" max="1285" width="43.5" style="1" customWidth="1"/>
    <col min="1286" max="1286" width="7.83333333333333" style="1" customWidth="1"/>
    <col min="1287" max="1288" width="18.6666666666667" style="1" customWidth="1"/>
    <col min="1289" max="1289" width="11.3333333333333" style="1" customWidth="1"/>
    <col min="1290" max="1536" width="9.33333333333333" style="1"/>
    <col min="1537" max="1537" width="39.6666666666667" style="1" customWidth="1"/>
    <col min="1538" max="1538" width="6.33333333333333" style="1" customWidth="1"/>
    <col min="1539" max="1540" width="18.6666666666667" style="1" customWidth="1"/>
    <col min="1541" max="1541" width="43.5" style="1" customWidth="1"/>
    <col min="1542" max="1542" width="7.83333333333333" style="1" customWidth="1"/>
    <col min="1543" max="1544" width="18.6666666666667" style="1" customWidth="1"/>
    <col min="1545" max="1545" width="11.3333333333333" style="1" customWidth="1"/>
    <col min="1546" max="1792" width="9.33333333333333" style="1"/>
    <col min="1793" max="1793" width="39.6666666666667" style="1" customWidth="1"/>
    <col min="1794" max="1794" width="6.33333333333333" style="1" customWidth="1"/>
    <col min="1795" max="1796" width="18.6666666666667" style="1" customWidth="1"/>
    <col min="1797" max="1797" width="43.5" style="1" customWidth="1"/>
    <col min="1798" max="1798" width="7.83333333333333" style="1" customWidth="1"/>
    <col min="1799" max="1800" width="18.6666666666667" style="1" customWidth="1"/>
    <col min="1801" max="1801" width="11.3333333333333" style="1" customWidth="1"/>
    <col min="1802" max="2048" width="9.33333333333333" style="1"/>
    <col min="2049" max="2049" width="39.6666666666667" style="1" customWidth="1"/>
    <col min="2050" max="2050" width="6.33333333333333" style="1" customWidth="1"/>
    <col min="2051" max="2052" width="18.6666666666667" style="1" customWidth="1"/>
    <col min="2053" max="2053" width="43.5" style="1" customWidth="1"/>
    <col min="2054" max="2054" width="7.83333333333333" style="1" customWidth="1"/>
    <col min="2055" max="2056" width="18.6666666666667" style="1" customWidth="1"/>
    <col min="2057" max="2057" width="11.3333333333333" style="1" customWidth="1"/>
    <col min="2058" max="2304" width="9.33333333333333" style="1"/>
    <col min="2305" max="2305" width="39.6666666666667" style="1" customWidth="1"/>
    <col min="2306" max="2306" width="6.33333333333333" style="1" customWidth="1"/>
    <col min="2307" max="2308" width="18.6666666666667" style="1" customWidth="1"/>
    <col min="2309" max="2309" width="43.5" style="1" customWidth="1"/>
    <col min="2310" max="2310" width="7.83333333333333" style="1" customWidth="1"/>
    <col min="2311" max="2312" width="18.6666666666667" style="1" customWidth="1"/>
    <col min="2313" max="2313" width="11.3333333333333" style="1" customWidth="1"/>
    <col min="2314" max="2560" width="9.33333333333333" style="1"/>
    <col min="2561" max="2561" width="39.6666666666667" style="1" customWidth="1"/>
    <col min="2562" max="2562" width="6.33333333333333" style="1" customWidth="1"/>
    <col min="2563" max="2564" width="18.6666666666667" style="1" customWidth="1"/>
    <col min="2565" max="2565" width="43.5" style="1" customWidth="1"/>
    <col min="2566" max="2566" width="7.83333333333333" style="1" customWidth="1"/>
    <col min="2567" max="2568" width="18.6666666666667" style="1" customWidth="1"/>
    <col min="2569" max="2569" width="11.3333333333333" style="1" customWidth="1"/>
    <col min="2570" max="2816" width="9.33333333333333" style="1"/>
    <col min="2817" max="2817" width="39.6666666666667" style="1" customWidth="1"/>
    <col min="2818" max="2818" width="6.33333333333333" style="1" customWidth="1"/>
    <col min="2819" max="2820" width="18.6666666666667" style="1" customWidth="1"/>
    <col min="2821" max="2821" width="43.5" style="1" customWidth="1"/>
    <col min="2822" max="2822" width="7.83333333333333" style="1" customWidth="1"/>
    <col min="2823" max="2824" width="18.6666666666667" style="1" customWidth="1"/>
    <col min="2825" max="2825" width="11.3333333333333" style="1" customWidth="1"/>
    <col min="2826" max="3072" width="9.33333333333333" style="1"/>
    <col min="3073" max="3073" width="39.6666666666667" style="1" customWidth="1"/>
    <col min="3074" max="3074" width="6.33333333333333" style="1" customWidth="1"/>
    <col min="3075" max="3076" width="18.6666666666667" style="1" customWidth="1"/>
    <col min="3077" max="3077" width="43.5" style="1" customWidth="1"/>
    <col min="3078" max="3078" width="7.83333333333333" style="1" customWidth="1"/>
    <col min="3079" max="3080" width="18.6666666666667" style="1" customWidth="1"/>
    <col min="3081" max="3081" width="11.3333333333333" style="1" customWidth="1"/>
    <col min="3082" max="3328" width="9.33333333333333" style="1"/>
    <col min="3329" max="3329" width="39.6666666666667" style="1" customWidth="1"/>
    <col min="3330" max="3330" width="6.33333333333333" style="1" customWidth="1"/>
    <col min="3331" max="3332" width="18.6666666666667" style="1" customWidth="1"/>
    <col min="3333" max="3333" width="43.5" style="1" customWidth="1"/>
    <col min="3334" max="3334" width="7.83333333333333" style="1" customWidth="1"/>
    <col min="3335" max="3336" width="18.6666666666667" style="1" customWidth="1"/>
    <col min="3337" max="3337" width="11.3333333333333" style="1" customWidth="1"/>
    <col min="3338" max="3584" width="9.33333333333333" style="1"/>
    <col min="3585" max="3585" width="39.6666666666667" style="1" customWidth="1"/>
    <col min="3586" max="3586" width="6.33333333333333" style="1" customWidth="1"/>
    <col min="3587" max="3588" width="18.6666666666667" style="1" customWidth="1"/>
    <col min="3589" max="3589" width="43.5" style="1" customWidth="1"/>
    <col min="3590" max="3590" width="7.83333333333333" style="1" customWidth="1"/>
    <col min="3591" max="3592" width="18.6666666666667" style="1" customWidth="1"/>
    <col min="3593" max="3593" width="11.3333333333333" style="1" customWidth="1"/>
    <col min="3594" max="3840" width="9.33333333333333" style="1"/>
    <col min="3841" max="3841" width="39.6666666666667" style="1" customWidth="1"/>
    <col min="3842" max="3842" width="6.33333333333333" style="1" customWidth="1"/>
    <col min="3843" max="3844" width="18.6666666666667" style="1" customWidth="1"/>
    <col min="3845" max="3845" width="43.5" style="1" customWidth="1"/>
    <col min="3846" max="3846" width="7.83333333333333" style="1" customWidth="1"/>
    <col min="3847" max="3848" width="18.6666666666667" style="1" customWidth="1"/>
    <col min="3849" max="3849" width="11.3333333333333" style="1" customWidth="1"/>
    <col min="3850" max="4096" width="9.33333333333333" style="1"/>
    <col min="4097" max="4097" width="39.6666666666667" style="1" customWidth="1"/>
    <col min="4098" max="4098" width="6.33333333333333" style="1" customWidth="1"/>
    <col min="4099" max="4100" width="18.6666666666667" style="1" customWidth="1"/>
    <col min="4101" max="4101" width="43.5" style="1" customWidth="1"/>
    <col min="4102" max="4102" width="7.83333333333333" style="1" customWidth="1"/>
    <col min="4103" max="4104" width="18.6666666666667" style="1" customWidth="1"/>
    <col min="4105" max="4105" width="11.3333333333333" style="1" customWidth="1"/>
    <col min="4106" max="4352" width="9.33333333333333" style="1"/>
    <col min="4353" max="4353" width="39.6666666666667" style="1" customWidth="1"/>
    <col min="4354" max="4354" width="6.33333333333333" style="1" customWidth="1"/>
    <col min="4355" max="4356" width="18.6666666666667" style="1" customWidth="1"/>
    <col min="4357" max="4357" width="43.5" style="1" customWidth="1"/>
    <col min="4358" max="4358" width="7.83333333333333" style="1" customWidth="1"/>
    <col min="4359" max="4360" width="18.6666666666667" style="1" customWidth="1"/>
    <col min="4361" max="4361" width="11.3333333333333" style="1" customWidth="1"/>
    <col min="4362" max="4608" width="9.33333333333333" style="1"/>
    <col min="4609" max="4609" width="39.6666666666667" style="1" customWidth="1"/>
    <col min="4610" max="4610" width="6.33333333333333" style="1" customWidth="1"/>
    <col min="4611" max="4612" width="18.6666666666667" style="1" customWidth="1"/>
    <col min="4613" max="4613" width="43.5" style="1" customWidth="1"/>
    <col min="4614" max="4614" width="7.83333333333333" style="1" customWidth="1"/>
    <col min="4615" max="4616" width="18.6666666666667" style="1" customWidth="1"/>
    <col min="4617" max="4617" width="11.3333333333333" style="1" customWidth="1"/>
    <col min="4618" max="4864" width="9.33333333333333" style="1"/>
    <col min="4865" max="4865" width="39.6666666666667" style="1" customWidth="1"/>
    <col min="4866" max="4866" width="6.33333333333333" style="1" customWidth="1"/>
    <col min="4867" max="4868" width="18.6666666666667" style="1" customWidth="1"/>
    <col min="4869" max="4869" width="43.5" style="1" customWidth="1"/>
    <col min="4870" max="4870" width="7.83333333333333" style="1" customWidth="1"/>
    <col min="4871" max="4872" width="18.6666666666667" style="1" customWidth="1"/>
    <col min="4873" max="4873" width="11.3333333333333" style="1" customWidth="1"/>
    <col min="4874" max="5120" width="9.33333333333333" style="1"/>
    <col min="5121" max="5121" width="39.6666666666667" style="1" customWidth="1"/>
    <col min="5122" max="5122" width="6.33333333333333" style="1" customWidth="1"/>
    <col min="5123" max="5124" width="18.6666666666667" style="1" customWidth="1"/>
    <col min="5125" max="5125" width="43.5" style="1" customWidth="1"/>
    <col min="5126" max="5126" width="7.83333333333333" style="1" customWidth="1"/>
    <col min="5127" max="5128" width="18.6666666666667" style="1" customWidth="1"/>
    <col min="5129" max="5129" width="11.3333333333333" style="1" customWidth="1"/>
    <col min="5130" max="5376" width="9.33333333333333" style="1"/>
    <col min="5377" max="5377" width="39.6666666666667" style="1" customWidth="1"/>
    <col min="5378" max="5378" width="6.33333333333333" style="1" customWidth="1"/>
    <col min="5379" max="5380" width="18.6666666666667" style="1" customWidth="1"/>
    <col min="5381" max="5381" width="43.5" style="1" customWidth="1"/>
    <col min="5382" max="5382" width="7.83333333333333" style="1" customWidth="1"/>
    <col min="5383" max="5384" width="18.6666666666667" style="1" customWidth="1"/>
    <col min="5385" max="5385" width="11.3333333333333" style="1" customWidth="1"/>
    <col min="5386" max="5632" width="9.33333333333333" style="1"/>
    <col min="5633" max="5633" width="39.6666666666667" style="1" customWidth="1"/>
    <col min="5634" max="5634" width="6.33333333333333" style="1" customWidth="1"/>
    <col min="5635" max="5636" width="18.6666666666667" style="1" customWidth="1"/>
    <col min="5637" max="5637" width="43.5" style="1" customWidth="1"/>
    <col min="5638" max="5638" width="7.83333333333333" style="1" customWidth="1"/>
    <col min="5639" max="5640" width="18.6666666666667" style="1" customWidth="1"/>
    <col min="5641" max="5641" width="11.3333333333333" style="1" customWidth="1"/>
    <col min="5642" max="5888" width="9.33333333333333" style="1"/>
    <col min="5889" max="5889" width="39.6666666666667" style="1" customWidth="1"/>
    <col min="5890" max="5890" width="6.33333333333333" style="1" customWidth="1"/>
    <col min="5891" max="5892" width="18.6666666666667" style="1" customWidth="1"/>
    <col min="5893" max="5893" width="43.5" style="1" customWidth="1"/>
    <col min="5894" max="5894" width="7.83333333333333" style="1" customWidth="1"/>
    <col min="5895" max="5896" width="18.6666666666667" style="1" customWidth="1"/>
    <col min="5897" max="5897" width="11.3333333333333" style="1" customWidth="1"/>
    <col min="5898" max="6144" width="9.33333333333333" style="1"/>
    <col min="6145" max="6145" width="39.6666666666667" style="1" customWidth="1"/>
    <col min="6146" max="6146" width="6.33333333333333" style="1" customWidth="1"/>
    <col min="6147" max="6148" width="18.6666666666667" style="1" customWidth="1"/>
    <col min="6149" max="6149" width="43.5" style="1" customWidth="1"/>
    <col min="6150" max="6150" width="7.83333333333333" style="1" customWidth="1"/>
    <col min="6151" max="6152" width="18.6666666666667" style="1" customWidth="1"/>
    <col min="6153" max="6153" width="11.3333333333333" style="1" customWidth="1"/>
    <col min="6154" max="6400" width="9.33333333333333" style="1"/>
    <col min="6401" max="6401" width="39.6666666666667" style="1" customWidth="1"/>
    <col min="6402" max="6402" width="6.33333333333333" style="1" customWidth="1"/>
    <col min="6403" max="6404" width="18.6666666666667" style="1" customWidth="1"/>
    <col min="6405" max="6405" width="43.5" style="1" customWidth="1"/>
    <col min="6406" max="6406" width="7.83333333333333" style="1" customWidth="1"/>
    <col min="6407" max="6408" width="18.6666666666667" style="1" customWidth="1"/>
    <col min="6409" max="6409" width="11.3333333333333" style="1" customWidth="1"/>
    <col min="6410" max="6656" width="9.33333333333333" style="1"/>
    <col min="6657" max="6657" width="39.6666666666667" style="1" customWidth="1"/>
    <col min="6658" max="6658" width="6.33333333333333" style="1" customWidth="1"/>
    <col min="6659" max="6660" width="18.6666666666667" style="1" customWidth="1"/>
    <col min="6661" max="6661" width="43.5" style="1" customWidth="1"/>
    <col min="6662" max="6662" width="7.83333333333333" style="1" customWidth="1"/>
    <col min="6663" max="6664" width="18.6666666666667" style="1" customWidth="1"/>
    <col min="6665" max="6665" width="11.3333333333333" style="1" customWidth="1"/>
    <col min="6666" max="6912" width="9.33333333333333" style="1"/>
    <col min="6913" max="6913" width="39.6666666666667" style="1" customWidth="1"/>
    <col min="6914" max="6914" width="6.33333333333333" style="1" customWidth="1"/>
    <col min="6915" max="6916" width="18.6666666666667" style="1" customWidth="1"/>
    <col min="6917" max="6917" width="43.5" style="1" customWidth="1"/>
    <col min="6918" max="6918" width="7.83333333333333" style="1" customWidth="1"/>
    <col min="6919" max="6920" width="18.6666666666667" style="1" customWidth="1"/>
    <col min="6921" max="6921" width="11.3333333333333" style="1" customWidth="1"/>
    <col min="6922" max="7168" width="9.33333333333333" style="1"/>
    <col min="7169" max="7169" width="39.6666666666667" style="1" customWidth="1"/>
    <col min="7170" max="7170" width="6.33333333333333" style="1" customWidth="1"/>
    <col min="7171" max="7172" width="18.6666666666667" style="1" customWidth="1"/>
    <col min="7173" max="7173" width="43.5" style="1" customWidth="1"/>
    <col min="7174" max="7174" width="7.83333333333333" style="1" customWidth="1"/>
    <col min="7175" max="7176" width="18.6666666666667" style="1" customWidth="1"/>
    <col min="7177" max="7177" width="11.3333333333333" style="1" customWidth="1"/>
    <col min="7178" max="7424" width="9.33333333333333" style="1"/>
    <col min="7425" max="7425" width="39.6666666666667" style="1" customWidth="1"/>
    <col min="7426" max="7426" width="6.33333333333333" style="1" customWidth="1"/>
    <col min="7427" max="7428" width="18.6666666666667" style="1" customWidth="1"/>
    <col min="7429" max="7429" width="43.5" style="1" customWidth="1"/>
    <col min="7430" max="7430" width="7.83333333333333" style="1" customWidth="1"/>
    <col min="7431" max="7432" width="18.6666666666667" style="1" customWidth="1"/>
    <col min="7433" max="7433" width="11.3333333333333" style="1" customWidth="1"/>
    <col min="7434" max="7680" width="9.33333333333333" style="1"/>
    <col min="7681" max="7681" width="39.6666666666667" style="1" customWidth="1"/>
    <col min="7682" max="7682" width="6.33333333333333" style="1" customWidth="1"/>
    <col min="7683" max="7684" width="18.6666666666667" style="1" customWidth="1"/>
    <col min="7685" max="7685" width="43.5" style="1" customWidth="1"/>
    <col min="7686" max="7686" width="7.83333333333333" style="1" customWidth="1"/>
    <col min="7687" max="7688" width="18.6666666666667" style="1" customWidth="1"/>
    <col min="7689" max="7689" width="11.3333333333333" style="1" customWidth="1"/>
    <col min="7690" max="7936" width="9.33333333333333" style="1"/>
    <col min="7937" max="7937" width="39.6666666666667" style="1" customWidth="1"/>
    <col min="7938" max="7938" width="6.33333333333333" style="1" customWidth="1"/>
    <col min="7939" max="7940" width="18.6666666666667" style="1" customWidth="1"/>
    <col min="7941" max="7941" width="43.5" style="1" customWidth="1"/>
    <col min="7942" max="7942" width="7.83333333333333" style="1" customWidth="1"/>
    <col min="7943" max="7944" width="18.6666666666667" style="1" customWidth="1"/>
    <col min="7945" max="7945" width="11.3333333333333" style="1" customWidth="1"/>
    <col min="7946" max="8192" width="9.33333333333333" style="1"/>
    <col min="8193" max="8193" width="39.6666666666667" style="1" customWidth="1"/>
    <col min="8194" max="8194" width="6.33333333333333" style="1" customWidth="1"/>
    <col min="8195" max="8196" width="18.6666666666667" style="1" customWidth="1"/>
    <col min="8197" max="8197" width="43.5" style="1" customWidth="1"/>
    <col min="8198" max="8198" width="7.83333333333333" style="1" customWidth="1"/>
    <col min="8199" max="8200" width="18.6666666666667" style="1" customWidth="1"/>
    <col min="8201" max="8201" width="11.3333333333333" style="1" customWidth="1"/>
    <col min="8202" max="8448" width="9.33333333333333" style="1"/>
    <col min="8449" max="8449" width="39.6666666666667" style="1" customWidth="1"/>
    <col min="8450" max="8450" width="6.33333333333333" style="1" customWidth="1"/>
    <col min="8451" max="8452" width="18.6666666666667" style="1" customWidth="1"/>
    <col min="8453" max="8453" width="43.5" style="1" customWidth="1"/>
    <col min="8454" max="8454" width="7.83333333333333" style="1" customWidth="1"/>
    <col min="8455" max="8456" width="18.6666666666667" style="1" customWidth="1"/>
    <col min="8457" max="8457" width="11.3333333333333" style="1" customWidth="1"/>
    <col min="8458" max="8704" width="9.33333333333333" style="1"/>
    <col min="8705" max="8705" width="39.6666666666667" style="1" customWidth="1"/>
    <col min="8706" max="8706" width="6.33333333333333" style="1" customWidth="1"/>
    <col min="8707" max="8708" width="18.6666666666667" style="1" customWidth="1"/>
    <col min="8709" max="8709" width="43.5" style="1" customWidth="1"/>
    <col min="8710" max="8710" width="7.83333333333333" style="1" customWidth="1"/>
    <col min="8711" max="8712" width="18.6666666666667" style="1" customWidth="1"/>
    <col min="8713" max="8713" width="11.3333333333333" style="1" customWidth="1"/>
    <col min="8714" max="8960" width="9.33333333333333" style="1"/>
    <col min="8961" max="8961" width="39.6666666666667" style="1" customWidth="1"/>
    <col min="8962" max="8962" width="6.33333333333333" style="1" customWidth="1"/>
    <col min="8963" max="8964" width="18.6666666666667" style="1" customWidth="1"/>
    <col min="8965" max="8965" width="43.5" style="1" customWidth="1"/>
    <col min="8966" max="8966" width="7.83333333333333" style="1" customWidth="1"/>
    <col min="8967" max="8968" width="18.6666666666667" style="1" customWidth="1"/>
    <col min="8969" max="8969" width="11.3333333333333" style="1" customWidth="1"/>
    <col min="8970" max="9216" width="9.33333333333333" style="1"/>
    <col min="9217" max="9217" width="39.6666666666667" style="1" customWidth="1"/>
    <col min="9218" max="9218" width="6.33333333333333" style="1" customWidth="1"/>
    <col min="9219" max="9220" width="18.6666666666667" style="1" customWidth="1"/>
    <col min="9221" max="9221" width="43.5" style="1" customWidth="1"/>
    <col min="9222" max="9222" width="7.83333333333333" style="1" customWidth="1"/>
    <col min="9223" max="9224" width="18.6666666666667" style="1" customWidth="1"/>
    <col min="9225" max="9225" width="11.3333333333333" style="1" customWidth="1"/>
    <col min="9226" max="9472" width="9.33333333333333" style="1"/>
    <col min="9473" max="9473" width="39.6666666666667" style="1" customWidth="1"/>
    <col min="9474" max="9474" width="6.33333333333333" style="1" customWidth="1"/>
    <col min="9475" max="9476" width="18.6666666666667" style="1" customWidth="1"/>
    <col min="9477" max="9477" width="43.5" style="1" customWidth="1"/>
    <col min="9478" max="9478" width="7.83333333333333" style="1" customWidth="1"/>
    <col min="9479" max="9480" width="18.6666666666667" style="1" customWidth="1"/>
    <col min="9481" max="9481" width="11.3333333333333" style="1" customWidth="1"/>
    <col min="9482" max="9728" width="9.33333333333333" style="1"/>
    <col min="9729" max="9729" width="39.6666666666667" style="1" customWidth="1"/>
    <col min="9730" max="9730" width="6.33333333333333" style="1" customWidth="1"/>
    <col min="9731" max="9732" width="18.6666666666667" style="1" customWidth="1"/>
    <col min="9733" max="9733" width="43.5" style="1" customWidth="1"/>
    <col min="9734" max="9734" width="7.83333333333333" style="1" customWidth="1"/>
    <col min="9735" max="9736" width="18.6666666666667" style="1" customWidth="1"/>
    <col min="9737" max="9737" width="11.3333333333333" style="1" customWidth="1"/>
    <col min="9738" max="9984" width="9.33333333333333" style="1"/>
    <col min="9985" max="9985" width="39.6666666666667" style="1" customWidth="1"/>
    <col min="9986" max="9986" width="6.33333333333333" style="1" customWidth="1"/>
    <col min="9987" max="9988" width="18.6666666666667" style="1" customWidth="1"/>
    <col min="9989" max="9989" width="43.5" style="1" customWidth="1"/>
    <col min="9990" max="9990" width="7.83333333333333" style="1" customWidth="1"/>
    <col min="9991" max="9992" width="18.6666666666667" style="1" customWidth="1"/>
    <col min="9993" max="9993" width="11.3333333333333" style="1" customWidth="1"/>
    <col min="9994" max="10240" width="9.33333333333333" style="1"/>
    <col min="10241" max="10241" width="39.6666666666667" style="1" customWidth="1"/>
    <col min="10242" max="10242" width="6.33333333333333" style="1" customWidth="1"/>
    <col min="10243" max="10244" width="18.6666666666667" style="1" customWidth="1"/>
    <col min="10245" max="10245" width="43.5" style="1" customWidth="1"/>
    <col min="10246" max="10246" width="7.83333333333333" style="1" customWidth="1"/>
    <col min="10247" max="10248" width="18.6666666666667" style="1" customWidth="1"/>
    <col min="10249" max="10249" width="11.3333333333333" style="1" customWidth="1"/>
    <col min="10250" max="10496" width="9.33333333333333" style="1"/>
    <col min="10497" max="10497" width="39.6666666666667" style="1" customWidth="1"/>
    <col min="10498" max="10498" width="6.33333333333333" style="1" customWidth="1"/>
    <col min="10499" max="10500" width="18.6666666666667" style="1" customWidth="1"/>
    <col min="10501" max="10501" width="43.5" style="1" customWidth="1"/>
    <col min="10502" max="10502" width="7.83333333333333" style="1" customWidth="1"/>
    <col min="10503" max="10504" width="18.6666666666667" style="1" customWidth="1"/>
    <col min="10505" max="10505" width="11.3333333333333" style="1" customWidth="1"/>
    <col min="10506" max="10752" width="9.33333333333333" style="1"/>
    <col min="10753" max="10753" width="39.6666666666667" style="1" customWidth="1"/>
    <col min="10754" max="10754" width="6.33333333333333" style="1" customWidth="1"/>
    <col min="10755" max="10756" width="18.6666666666667" style="1" customWidth="1"/>
    <col min="10757" max="10757" width="43.5" style="1" customWidth="1"/>
    <col min="10758" max="10758" width="7.83333333333333" style="1" customWidth="1"/>
    <col min="10759" max="10760" width="18.6666666666667" style="1" customWidth="1"/>
    <col min="10761" max="10761" width="11.3333333333333" style="1" customWidth="1"/>
    <col min="10762" max="11008" width="9.33333333333333" style="1"/>
    <col min="11009" max="11009" width="39.6666666666667" style="1" customWidth="1"/>
    <col min="11010" max="11010" width="6.33333333333333" style="1" customWidth="1"/>
    <col min="11011" max="11012" width="18.6666666666667" style="1" customWidth="1"/>
    <col min="11013" max="11013" width="43.5" style="1" customWidth="1"/>
    <col min="11014" max="11014" width="7.83333333333333" style="1" customWidth="1"/>
    <col min="11015" max="11016" width="18.6666666666667" style="1" customWidth="1"/>
    <col min="11017" max="11017" width="11.3333333333333" style="1" customWidth="1"/>
    <col min="11018" max="11264" width="9.33333333333333" style="1"/>
    <col min="11265" max="11265" width="39.6666666666667" style="1" customWidth="1"/>
    <col min="11266" max="11266" width="6.33333333333333" style="1" customWidth="1"/>
    <col min="11267" max="11268" width="18.6666666666667" style="1" customWidth="1"/>
    <col min="11269" max="11269" width="43.5" style="1" customWidth="1"/>
    <col min="11270" max="11270" width="7.83333333333333" style="1" customWidth="1"/>
    <col min="11271" max="11272" width="18.6666666666667" style="1" customWidth="1"/>
    <col min="11273" max="11273" width="11.3333333333333" style="1" customWidth="1"/>
    <col min="11274" max="11520" width="9.33333333333333" style="1"/>
    <col min="11521" max="11521" width="39.6666666666667" style="1" customWidth="1"/>
    <col min="11522" max="11522" width="6.33333333333333" style="1" customWidth="1"/>
    <col min="11523" max="11524" width="18.6666666666667" style="1" customWidth="1"/>
    <col min="11525" max="11525" width="43.5" style="1" customWidth="1"/>
    <col min="11526" max="11526" width="7.83333333333333" style="1" customWidth="1"/>
    <col min="11527" max="11528" width="18.6666666666667" style="1" customWidth="1"/>
    <col min="11529" max="11529" width="11.3333333333333" style="1" customWidth="1"/>
    <col min="11530" max="11776" width="9.33333333333333" style="1"/>
    <col min="11777" max="11777" width="39.6666666666667" style="1" customWidth="1"/>
    <col min="11778" max="11778" width="6.33333333333333" style="1" customWidth="1"/>
    <col min="11779" max="11780" width="18.6666666666667" style="1" customWidth="1"/>
    <col min="11781" max="11781" width="43.5" style="1" customWidth="1"/>
    <col min="11782" max="11782" width="7.83333333333333" style="1" customWidth="1"/>
    <col min="11783" max="11784" width="18.6666666666667" style="1" customWidth="1"/>
    <col min="11785" max="11785" width="11.3333333333333" style="1" customWidth="1"/>
    <col min="11786" max="12032" width="9.33333333333333" style="1"/>
    <col min="12033" max="12033" width="39.6666666666667" style="1" customWidth="1"/>
    <col min="12034" max="12034" width="6.33333333333333" style="1" customWidth="1"/>
    <col min="12035" max="12036" width="18.6666666666667" style="1" customWidth="1"/>
    <col min="12037" max="12037" width="43.5" style="1" customWidth="1"/>
    <col min="12038" max="12038" width="7.83333333333333" style="1" customWidth="1"/>
    <col min="12039" max="12040" width="18.6666666666667" style="1" customWidth="1"/>
    <col min="12041" max="12041" width="11.3333333333333" style="1" customWidth="1"/>
    <col min="12042" max="12288" width="9.33333333333333" style="1"/>
    <col min="12289" max="12289" width="39.6666666666667" style="1" customWidth="1"/>
    <col min="12290" max="12290" width="6.33333333333333" style="1" customWidth="1"/>
    <col min="12291" max="12292" width="18.6666666666667" style="1" customWidth="1"/>
    <col min="12293" max="12293" width="43.5" style="1" customWidth="1"/>
    <col min="12294" max="12294" width="7.83333333333333" style="1" customWidth="1"/>
    <col min="12295" max="12296" width="18.6666666666667" style="1" customWidth="1"/>
    <col min="12297" max="12297" width="11.3333333333333" style="1" customWidth="1"/>
    <col min="12298" max="12544" width="9.33333333333333" style="1"/>
    <col min="12545" max="12545" width="39.6666666666667" style="1" customWidth="1"/>
    <col min="12546" max="12546" width="6.33333333333333" style="1" customWidth="1"/>
    <col min="12547" max="12548" width="18.6666666666667" style="1" customWidth="1"/>
    <col min="12549" max="12549" width="43.5" style="1" customWidth="1"/>
    <col min="12550" max="12550" width="7.83333333333333" style="1" customWidth="1"/>
    <col min="12551" max="12552" width="18.6666666666667" style="1" customWidth="1"/>
    <col min="12553" max="12553" width="11.3333333333333" style="1" customWidth="1"/>
    <col min="12554" max="12800" width="9.33333333333333" style="1"/>
    <col min="12801" max="12801" width="39.6666666666667" style="1" customWidth="1"/>
    <col min="12802" max="12802" width="6.33333333333333" style="1" customWidth="1"/>
    <col min="12803" max="12804" width="18.6666666666667" style="1" customWidth="1"/>
    <col min="12805" max="12805" width="43.5" style="1" customWidth="1"/>
    <col min="12806" max="12806" width="7.83333333333333" style="1" customWidth="1"/>
    <col min="12807" max="12808" width="18.6666666666667" style="1" customWidth="1"/>
    <col min="12809" max="12809" width="11.3333333333333" style="1" customWidth="1"/>
    <col min="12810" max="13056" width="9.33333333333333" style="1"/>
    <col min="13057" max="13057" width="39.6666666666667" style="1" customWidth="1"/>
    <col min="13058" max="13058" width="6.33333333333333" style="1" customWidth="1"/>
    <col min="13059" max="13060" width="18.6666666666667" style="1" customWidth="1"/>
    <col min="13061" max="13061" width="43.5" style="1" customWidth="1"/>
    <col min="13062" max="13062" width="7.83333333333333" style="1" customWidth="1"/>
    <col min="13063" max="13064" width="18.6666666666667" style="1" customWidth="1"/>
    <col min="13065" max="13065" width="11.3333333333333" style="1" customWidth="1"/>
    <col min="13066" max="13312" width="9.33333333333333" style="1"/>
    <col min="13313" max="13313" width="39.6666666666667" style="1" customWidth="1"/>
    <col min="13314" max="13314" width="6.33333333333333" style="1" customWidth="1"/>
    <col min="13315" max="13316" width="18.6666666666667" style="1" customWidth="1"/>
    <col min="13317" max="13317" width="43.5" style="1" customWidth="1"/>
    <col min="13318" max="13318" width="7.83333333333333" style="1" customWidth="1"/>
    <col min="13319" max="13320" width="18.6666666666667" style="1" customWidth="1"/>
    <col min="13321" max="13321" width="11.3333333333333" style="1" customWidth="1"/>
    <col min="13322" max="13568" width="9.33333333333333" style="1"/>
    <col min="13569" max="13569" width="39.6666666666667" style="1" customWidth="1"/>
    <col min="13570" max="13570" width="6.33333333333333" style="1" customWidth="1"/>
    <col min="13571" max="13572" width="18.6666666666667" style="1" customWidth="1"/>
    <col min="13573" max="13573" width="43.5" style="1" customWidth="1"/>
    <col min="13574" max="13574" width="7.83333333333333" style="1" customWidth="1"/>
    <col min="13575" max="13576" width="18.6666666666667" style="1" customWidth="1"/>
    <col min="13577" max="13577" width="11.3333333333333" style="1" customWidth="1"/>
    <col min="13578" max="13824" width="9.33333333333333" style="1"/>
    <col min="13825" max="13825" width="39.6666666666667" style="1" customWidth="1"/>
    <col min="13826" max="13826" width="6.33333333333333" style="1" customWidth="1"/>
    <col min="13827" max="13828" width="18.6666666666667" style="1" customWidth="1"/>
    <col min="13829" max="13829" width="43.5" style="1" customWidth="1"/>
    <col min="13830" max="13830" width="7.83333333333333" style="1" customWidth="1"/>
    <col min="13831" max="13832" width="18.6666666666667" style="1" customWidth="1"/>
    <col min="13833" max="13833" width="11.3333333333333" style="1" customWidth="1"/>
    <col min="13834" max="14080" width="9.33333333333333" style="1"/>
    <col min="14081" max="14081" width="39.6666666666667" style="1" customWidth="1"/>
    <col min="14082" max="14082" width="6.33333333333333" style="1" customWidth="1"/>
    <col min="14083" max="14084" width="18.6666666666667" style="1" customWidth="1"/>
    <col min="14085" max="14085" width="43.5" style="1" customWidth="1"/>
    <col min="14086" max="14086" width="7.83333333333333" style="1" customWidth="1"/>
    <col min="14087" max="14088" width="18.6666666666667" style="1" customWidth="1"/>
    <col min="14089" max="14089" width="11.3333333333333" style="1" customWidth="1"/>
    <col min="14090" max="14336" width="9.33333333333333" style="1"/>
    <col min="14337" max="14337" width="39.6666666666667" style="1" customWidth="1"/>
    <col min="14338" max="14338" width="6.33333333333333" style="1" customWidth="1"/>
    <col min="14339" max="14340" width="18.6666666666667" style="1" customWidth="1"/>
    <col min="14341" max="14341" width="43.5" style="1" customWidth="1"/>
    <col min="14342" max="14342" width="7.83333333333333" style="1" customWidth="1"/>
    <col min="14343" max="14344" width="18.6666666666667" style="1" customWidth="1"/>
    <col min="14345" max="14345" width="11.3333333333333" style="1" customWidth="1"/>
    <col min="14346" max="14592" width="9.33333333333333" style="1"/>
    <col min="14593" max="14593" width="39.6666666666667" style="1" customWidth="1"/>
    <col min="14594" max="14594" width="6.33333333333333" style="1" customWidth="1"/>
    <col min="14595" max="14596" width="18.6666666666667" style="1" customWidth="1"/>
    <col min="14597" max="14597" width="43.5" style="1" customWidth="1"/>
    <col min="14598" max="14598" width="7.83333333333333" style="1" customWidth="1"/>
    <col min="14599" max="14600" width="18.6666666666667" style="1" customWidth="1"/>
    <col min="14601" max="14601" width="11.3333333333333" style="1" customWidth="1"/>
    <col min="14602" max="14848" width="9.33333333333333" style="1"/>
    <col min="14849" max="14849" width="39.6666666666667" style="1" customWidth="1"/>
    <col min="14850" max="14850" width="6.33333333333333" style="1" customWidth="1"/>
    <col min="14851" max="14852" width="18.6666666666667" style="1" customWidth="1"/>
    <col min="14853" max="14853" width="43.5" style="1" customWidth="1"/>
    <col min="14854" max="14854" width="7.83333333333333" style="1" customWidth="1"/>
    <col min="14855" max="14856" width="18.6666666666667" style="1" customWidth="1"/>
    <col min="14857" max="14857" width="11.3333333333333" style="1" customWidth="1"/>
    <col min="14858" max="15104" width="9.33333333333333" style="1"/>
    <col min="15105" max="15105" width="39.6666666666667" style="1" customWidth="1"/>
    <col min="15106" max="15106" width="6.33333333333333" style="1" customWidth="1"/>
    <col min="15107" max="15108" width="18.6666666666667" style="1" customWidth="1"/>
    <col min="15109" max="15109" width="43.5" style="1" customWidth="1"/>
    <col min="15110" max="15110" width="7.83333333333333" style="1" customWidth="1"/>
    <col min="15111" max="15112" width="18.6666666666667" style="1" customWidth="1"/>
    <col min="15113" max="15113" width="11.3333333333333" style="1" customWidth="1"/>
    <col min="15114" max="15360" width="9.33333333333333" style="1"/>
    <col min="15361" max="15361" width="39.6666666666667" style="1" customWidth="1"/>
    <col min="15362" max="15362" width="6.33333333333333" style="1" customWidth="1"/>
    <col min="15363" max="15364" width="18.6666666666667" style="1" customWidth="1"/>
    <col min="15365" max="15365" width="43.5" style="1" customWidth="1"/>
    <col min="15366" max="15366" width="7.83333333333333" style="1" customWidth="1"/>
    <col min="15367" max="15368" width="18.6666666666667" style="1" customWidth="1"/>
    <col min="15369" max="15369" width="11.3333333333333" style="1" customWidth="1"/>
    <col min="15370" max="15616" width="9.33333333333333" style="1"/>
    <col min="15617" max="15617" width="39.6666666666667" style="1" customWidth="1"/>
    <col min="15618" max="15618" width="6.33333333333333" style="1" customWidth="1"/>
    <col min="15619" max="15620" width="18.6666666666667" style="1" customWidth="1"/>
    <col min="15621" max="15621" width="43.5" style="1" customWidth="1"/>
    <col min="15622" max="15622" width="7.83333333333333" style="1" customWidth="1"/>
    <col min="15623" max="15624" width="18.6666666666667" style="1" customWidth="1"/>
    <col min="15625" max="15625" width="11.3333333333333" style="1" customWidth="1"/>
    <col min="15626" max="15872" width="9.33333333333333" style="1"/>
    <col min="15873" max="15873" width="39.6666666666667" style="1" customWidth="1"/>
    <col min="15874" max="15874" width="6.33333333333333" style="1" customWidth="1"/>
    <col min="15875" max="15876" width="18.6666666666667" style="1" customWidth="1"/>
    <col min="15877" max="15877" width="43.5" style="1" customWidth="1"/>
    <col min="15878" max="15878" width="7.83333333333333" style="1" customWidth="1"/>
    <col min="15879" max="15880" width="18.6666666666667" style="1" customWidth="1"/>
    <col min="15881" max="15881" width="11.3333333333333" style="1" customWidth="1"/>
    <col min="15882" max="16128" width="9.33333333333333" style="1"/>
    <col min="16129" max="16129" width="39.6666666666667" style="1" customWidth="1"/>
    <col min="16130" max="16130" width="6.33333333333333" style="1" customWidth="1"/>
    <col min="16131" max="16132" width="18.6666666666667" style="1" customWidth="1"/>
    <col min="16133" max="16133" width="43.5" style="1" customWidth="1"/>
    <col min="16134" max="16134" width="7.83333333333333" style="1" customWidth="1"/>
    <col min="16135" max="16136" width="18.6666666666667" style="1" customWidth="1"/>
    <col min="16137" max="16137" width="11.3333333333333" style="1" customWidth="1"/>
    <col min="16138" max="16384" width="9.33333333333333" style="1"/>
  </cols>
  <sheetData>
    <row r="1" ht="12" spans="1:1">
      <c r="A1" s="2" t="s">
        <v>15</v>
      </c>
    </row>
    <row r="2" ht="25.5" spans="1:8">
      <c r="A2" s="79" t="s">
        <v>149</v>
      </c>
      <c r="B2" s="79"/>
      <c r="C2" s="79"/>
      <c r="D2" s="79"/>
      <c r="E2" s="79"/>
      <c r="F2" s="79"/>
      <c r="G2" s="79"/>
      <c r="H2" s="79"/>
    </row>
    <row r="3" ht="18" customHeight="1" spans="1:8">
      <c r="A3" s="2"/>
      <c r="E3" s="4"/>
      <c r="H3" s="5" t="s">
        <v>150</v>
      </c>
    </row>
    <row r="4" ht="26.25" customHeight="1" spans="1:8">
      <c r="A4" s="6" t="s">
        <v>151</v>
      </c>
      <c r="B4" s="7"/>
      <c r="C4" s="7"/>
      <c r="D4" s="7"/>
      <c r="E4" s="7" t="s">
        <v>152</v>
      </c>
      <c r="F4" s="7"/>
      <c r="G4" s="7"/>
      <c r="H4" s="7"/>
    </row>
    <row r="5" ht="30" customHeight="1" spans="1:8">
      <c r="A5" s="8" t="s">
        <v>153</v>
      </c>
      <c r="B5" s="9" t="s">
        <v>154</v>
      </c>
      <c r="C5" s="9" t="s">
        <v>155</v>
      </c>
      <c r="D5" s="9" t="s">
        <v>156</v>
      </c>
      <c r="E5" s="9" t="s">
        <v>153</v>
      </c>
      <c r="F5" s="9" t="s">
        <v>154</v>
      </c>
      <c r="G5" s="9" t="s">
        <v>155</v>
      </c>
      <c r="H5" s="9" t="s">
        <v>156</v>
      </c>
    </row>
    <row r="6" ht="26.25" customHeight="1" spans="1:8">
      <c r="A6" s="10" t="s">
        <v>157</v>
      </c>
      <c r="B6" s="11">
        <v>1</v>
      </c>
      <c r="C6" s="12"/>
      <c r="D6" s="12"/>
      <c r="E6" s="13" t="s">
        <v>158</v>
      </c>
      <c r="F6" s="11">
        <v>12</v>
      </c>
      <c r="G6" s="12"/>
      <c r="H6" s="12"/>
    </row>
    <row r="7" ht="26.25" customHeight="1" spans="1:8">
      <c r="A7" s="10" t="s">
        <v>159</v>
      </c>
      <c r="B7" s="11">
        <v>2</v>
      </c>
      <c r="C7" s="12"/>
      <c r="D7" s="12"/>
      <c r="E7" s="13" t="s">
        <v>160</v>
      </c>
      <c r="F7" s="11">
        <v>13</v>
      </c>
      <c r="G7" s="12"/>
      <c r="H7" s="12"/>
    </row>
    <row r="8" ht="26.25" customHeight="1" spans="1:8">
      <c r="A8" s="10" t="s">
        <v>161</v>
      </c>
      <c r="B8" s="11">
        <v>3</v>
      </c>
      <c r="C8" s="12"/>
      <c r="D8" s="12"/>
      <c r="E8" s="13" t="s">
        <v>162</v>
      </c>
      <c r="F8" s="11">
        <v>14</v>
      </c>
      <c r="G8" s="12"/>
      <c r="H8" s="12"/>
    </row>
    <row r="9" ht="26.25" customHeight="1" spans="1:8">
      <c r="A9" s="10" t="s">
        <v>163</v>
      </c>
      <c r="B9" s="11">
        <v>4</v>
      </c>
      <c r="C9" s="12"/>
      <c r="D9" s="12"/>
      <c r="E9" s="13" t="s">
        <v>164</v>
      </c>
      <c r="F9" s="11">
        <v>15</v>
      </c>
      <c r="G9" s="12"/>
      <c r="H9" s="12"/>
    </row>
    <row r="10" ht="26.25" customHeight="1" spans="1:8">
      <c r="A10" s="10" t="s">
        <v>165</v>
      </c>
      <c r="B10" s="11">
        <v>5</v>
      </c>
      <c r="C10" s="12"/>
      <c r="D10" s="12"/>
      <c r="E10" s="13" t="s">
        <v>166</v>
      </c>
      <c r="F10" s="11">
        <v>16</v>
      </c>
      <c r="G10" s="12"/>
      <c r="H10" s="12"/>
    </row>
    <row r="11" ht="26.25" customHeight="1" spans="1:8">
      <c r="A11" s="10" t="s">
        <v>167</v>
      </c>
      <c r="B11" s="11">
        <v>6</v>
      </c>
      <c r="C11" s="12"/>
      <c r="D11" s="12"/>
      <c r="E11" s="13" t="s">
        <v>168</v>
      </c>
      <c r="F11" s="11">
        <v>17</v>
      </c>
      <c r="G11" s="12"/>
      <c r="H11" s="12"/>
    </row>
    <row r="12" ht="26.25" customHeight="1" spans="1:8">
      <c r="A12" s="10"/>
      <c r="B12" s="11">
        <v>7</v>
      </c>
      <c r="C12" s="12"/>
      <c r="D12" s="12"/>
      <c r="E12" s="13" t="s">
        <v>169</v>
      </c>
      <c r="F12" s="11">
        <v>18</v>
      </c>
      <c r="G12" s="12"/>
      <c r="H12" s="12"/>
    </row>
    <row r="13" ht="26.25" customHeight="1" spans="1:8">
      <c r="A13" s="10"/>
      <c r="B13" s="11">
        <v>8</v>
      </c>
      <c r="C13" s="12"/>
      <c r="D13" s="12"/>
      <c r="E13" s="13"/>
      <c r="F13" s="11">
        <v>19</v>
      </c>
      <c r="G13" s="12"/>
      <c r="H13" s="12"/>
    </row>
    <row r="14" ht="26.25" customHeight="1" spans="1:8">
      <c r="A14" s="8" t="s">
        <v>170</v>
      </c>
      <c r="B14" s="11">
        <v>9</v>
      </c>
      <c r="C14" s="14"/>
      <c r="D14" s="14"/>
      <c r="E14" s="9" t="s">
        <v>171</v>
      </c>
      <c r="F14" s="11">
        <v>20</v>
      </c>
      <c r="G14" s="14"/>
      <c r="H14" s="14"/>
    </row>
    <row r="15" ht="26.25" customHeight="1" spans="1:8">
      <c r="A15" s="10" t="s">
        <v>172</v>
      </c>
      <c r="B15" s="11">
        <v>10</v>
      </c>
      <c r="C15" s="12"/>
      <c r="D15" s="12"/>
      <c r="E15" s="13" t="s">
        <v>173</v>
      </c>
      <c r="F15" s="11">
        <v>21</v>
      </c>
      <c r="G15" s="12"/>
      <c r="H15" s="12"/>
    </row>
    <row r="16" ht="26.25" customHeight="1" spans="1:8">
      <c r="A16" s="8" t="s">
        <v>174</v>
      </c>
      <c r="B16" s="11">
        <v>11</v>
      </c>
      <c r="C16" s="14"/>
      <c r="D16" s="14"/>
      <c r="E16" s="9" t="s">
        <v>175</v>
      </c>
      <c r="F16" s="11">
        <v>22</v>
      </c>
      <c r="G16" s="14"/>
      <c r="H16" s="14"/>
    </row>
    <row r="18" spans="5:5">
      <c r="E18" s="4"/>
    </row>
  </sheetData>
  <mergeCells count="1">
    <mergeCell ref="A2:H2"/>
  </mergeCells>
  <pageMargins left="0.51875" right="0.2" top="0.838888888888889" bottom="1" header="0.5" footer="0.5"/>
  <pageSetup paperSize="9" scale="9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6"/>
  <sheetViews>
    <sheetView workbookViewId="0">
      <selection activeCell="I15" sqref="I15"/>
    </sheetView>
  </sheetViews>
  <sheetFormatPr defaultColWidth="9" defaultRowHeight="11.25"/>
  <cols>
    <col min="13" max="13" width="11" customWidth="1"/>
    <col min="17" max="17" width="9" hidden="1" customWidth="1"/>
  </cols>
  <sheetData>
    <row r="1" ht="126.75" customHeight="1"/>
    <row r="2" ht="46.5" spans="1:19">
      <c r="A2" s="72" t="s">
        <v>176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8"/>
      <c r="S2" s="78"/>
    </row>
    <row r="11" ht="33" spans="1:17">
      <c r="A11" s="73">
        <v>42795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</row>
    <row r="28" ht="46.5" spans="1:17">
      <c r="A28" s="74" t="s">
        <v>177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6"/>
      <c r="M28" s="76"/>
      <c r="N28" s="77"/>
      <c r="O28" s="77"/>
      <c r="P28" s="77"/>
      <c r="Q28" s="77"/>
    </row>
    <row r="31" ht="39" customHeight="1" spans="1:16">
      <c r="A31" s="75" t="s">
        <v>178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ht="39" customHeight="1" spans="1:16">
      <c r="A32" s="75" t="s">
        <v>179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</row>
    <row r="33" ht="39" customHeight="1" spans="1:16">
      <c r="A33" s="75" t="s">
        <v>180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</row>
    <row r="34" ht="39" customHeight="1" spans="1:16">
      <c r="A34" s="75" t="s">
        <v>181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ht="39" customHeight="1" spans="1:16">
      <c r="A35" s="75" t="s">
        <v>182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ht="39" customHeight="1" spans="1:16">
      <c r="A36" s="75" t="s">
        <v>183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</sheetData>
  <mergeCells count="9">
    <mergeCell ref="A2:Q2"/>
    <mergeCell ref="A11:Q11"/>
    <mergeCell ref="A28:K28"/>
    <mergeCell ref="A31:P31"/>
    <mergeCell ref="A32:P32"/>
    <mergeCell ref="A33:P33"/>
    <mergeCell ref="A34:P34"/>
    <mergeCell ref="A35:P35"/>
    <mergeCell ref="A36:P36"/>
  </mergeCells>
  <pageMargins left="1.21875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7"/>
  <sheetViews>
    <sheetView showGridLines="0" showZeros="0" workbookViewId="0">
      <selection activeCell="G37" sqref="G37"/>
    </sheetView>
  </sheetViews>
  <sheetFormatPr defaultColWidth="9.33333333333333" defaultRowHeight="14.25" outlineLevelCol="7"/>
  <cols>
    <col min="1" max="1" width="42.3333333333333" customWidth="1"/>
    <col min="2" max="4" width="13.8333333333333" customWidth="1"/>
    <col min="5" max="5" width="43" style="44" customWidth="1"/>
    <col min="6" max="8" width="13.8333333333333" style="44" customWidth="1"/>
    <col min="9" max="9" width="9.33333333333333" style="44"/>
    <col min="10" max="10" width="9.33333333333333" style="45"/>
    <col min="11" max="16384" width="9.33333333333333" style="44"/>
  </cols>
  <sheetData>
    <row r="1" spans="1:1">
      <c r="A1" s="46" t="s">
        <v>15</v>
      </c>
    </row>
    <row r="2" ht="26.25" customHeight="1" spans="1:8">
      <c r="A2" s="47" t="s">
        <v>184</v>
      </c>
      <c r="B2" s="47"/>
      <c r="C2" s="47"/>
      <c r="D2" s="47"/>
      <c r="E2" s="47"/>
      <c r="F2" s="47"/>
      <c r="G2" s="47"/>
      <c r="H2" s="47"/>
    </row>
    <row r="3" ht="20.25" customHeight="1" spans="1:8">
      <c r="A3" s="48"/>
      <c r="B3" s="48"/>
      <c r="C3" s="48"/>
      <c r="D3" s="48"/>
      <c r="E3" s="49" t="s">
        <v>17</v>
      </c>
      <c r="F3" s="49"/>
      <c r="G3" s="49"/>
      <c r="H3" s="49"/>
    </row>
    <row r="4" ht="55.5" customHeight="1" spans="1:8">
      <c r="A4" s="50" t="s">
        <v>185</v>
      </c>
      <c r="B4" s="50" t="s">
        <v>156</v>
      </c>
      <c r="C4" s="50" t="s">
        <v>186</v>
      </c>
      <c r="D4" s="50" t="s">
        <v>187</v>
      </c>
      <c r="E4" s="50" t="s">
        <v>185</v>
      </c>
      <c r="F4" s="50" t="s">
        <v>188</v>
      </c>
      <c r="G4" s="50" t="s">
        <v>186</v>
      </c>
      <c r="H4" s="50" t="s">
        <v>189</v>
      </c>
    </row>
    <row r="5" customHeight="1" spans="1:8">
      <c r="A5" s="51" t="s">
        <v>190</v>
      </c>
      <c r="B5" s="52">
        <v>23193</v>
      </c>
      <c r="C5" s="52">
        <v>26734</v>
      </c>
      <c r="D5" s="53">
        <v>1.1527</v>
      </c>
      <c r="E5" s="51" t="s">
        <v>191</v>
      </c>
      <c r="F5" s="54">
        <v>19556</v>
      </c>
      <c r="G5" s="52">
        <v>18146</v>
      </c>
      <c r="H5" s="55">
        <f t="shared" ref="H5:H33" si="0">IF(OR(F5=0,G5=0),0,(G5/F5-1)*100)</f>
        <v>-7.21006340764982</v>
      </c>
    </row>
    <row r="6" customHeight="1" spans="1:8">
      <c r="A6" s="56" t="s">
        <v>192</v>
      </c>
      <c r="B6" s="57">
        <v>12271</v>
      </c>
      <c r="C6" s="57">
        <v>19500</v>
      </c>
      <c r="D6" s="58">
        <v>1.5891</v>
      </c>
      <c r="E6" s="56" t="s">
        <v>193</v>
      </c>
      <c r="F6" s="57"/>
      <c r="G6" s="57"/>
      <c r="H6" s="55">
        <f t="shared" si="0"/>
        <v>0</v>
      </c>
    </row>
    <row r="7" customHeight="1" spans="1:8">
      <c r="A7" s="56" t="s">
        <v>194</v>
      </c>
      <c r="B7" s="57">
        <v>1739</v>
      </c>
      <c r="C7" s="57"/>
      <c r="D7" s="58"/>
      <c r="E7" s="56" t="s">
        <v>195</v>
      </c>
      <c r="F7" s="57"/>
      <c r="G7" s="57"/>
      <c r="H7" s="55">
        <f t="shared" si="0"/>
        <v>0</v>
      </c>
    </row>
    <row r="8" customHeight="1" spans="1:8">
      <c r="A8" s="56" t="s">
        <v>196</v>
      </c>
      <c r="B8" s="57">
        <v>1385</v>
      </c>
      <c r="C8" s="57">
        <v>1300</v>
      </c>
      <c r="D8" s="58">
        <v>0.9386</v>
      </c>
      <c r="E8" s="56" t="s">
        <v>197</v>
      </c>
      <c r="F8" s="57"/>
      <c r="G8" s="57"/>
      <c r="H8" s="55">
        <f t="shared" si="0"/>
        <v>0</v>
      </c>
    </row>
    <row r="9" customHeight="1" spans="1:8">
      <c r="A9" s="56" t="s">
        <v>198</v>
      </c>
      <c r="B9" s="57"/>
      <c r="C9" s="57"/>
      <c r="D9" s="58"/>
      <c r="E9" s="56" t="s">
        <v>199</v>
      </c>
      <c r="F9" s="57">
        <v>30</v>
      </c>
      <c r="G9" s="57">
        <v>49</v>
      </c>
      <c r="H9" s="55">
        <f t="shared" si="0"/>
        <v>63.3333333333333</v>
      </c>
    </row>
    <row r="10" customHeight="1" spans="1:8">
      <c r="A10" s="56" t="s">
        <v>200</v>
      </c>
      <c r="B10" s="57">
        <v>4150</v>
      </c>
      <c r="C10" s="57">
        <v>3700</v>
      </c>
      <c r="D10" s="58">
        <v>0.8916</v>
      </c>
      <c r="E10" s="56" t="s">
        <v>201</v>
      </c>
      <c r="F10" s="57">
        <v>380</v>
      </c>
      <c r="G10" s="57">
        <v>276</v>
      </c>
      <c r="H10" s="55">
        <f t="shared" si="0"/>
        <v>-27.3684210526316</v>
      </c>
    </row>
    <row r="11" customHeight="1" spans="1:8">
      <c r="A11" s="56" t="s">
        <v>202</v>
      </c>
      <c r="B11" s="57"/>
      <c r="C11" s="57"/>
      <c r="D11" s="58"/>
      <c r="E11" s="56" t="s">
        <v>203</v>
      </c>
      <c r="F11" s="57"/>
      <c r="G11" s="57"/>
      <c r="H11" s="55">
        <f t="shared" si="0"/>
        <v>0</v>
      </c>
    </row>
    <row r="12" customHeight="1" spans="1:8">
      <c r="A12" s="56" t="s">
        <v>204</v>
      </c>
      <c r="B12" s="57">
        <v>1383</v>
      </c>
      <c r="C12" s="57">
        <v>1200</v>
      </c>
      <c r="D12" s="58">
        <v>0.8677</v>
      </c>
      <c r="E12" s="56" t="s">
        <v>205</v>
      </c>
      <c r="F12" s="57"/>
      <c r="G12" s="57">
        <v>228</v>
      </c>
      <c r="H12" s="55">
        <f t="shared" si="0"/>
        <v>0</v>
      </c>
    </row>
    <row r="13" customHeight="1" spans="1:8">
      <c r="A13" s="56" t="s">
        <v>206</v>
      </c>
      <c r="B13" s="57">
        <v>328</v>
      </c>
      <c r="C13" s="57">
        <v>100</v>
      </c>
      <c r="D13" s="58">
        <v>0.3049</v>
      </c>
      <c r="E13" s="56" t="s">
        <v>207</v>
      </c>
      <c r="F13" s="57"/>
      <c r="G13" s="57"/>
      <c r="H13" s="55">
        <f t="shared" si="0"/>
        <v>0</v>
      </c>
    </row>
    <row r="14" customHeight="1" spans="1:8">
      <c r="A14" s="56" t="s">
        <v>208</v>
      </c>
      <c r="B14" s="57">
        <v>609</v>
      </c>
      <c r="C14" s="57">
        <v>234</v>
      </c>
      <c r="D14" s="58">
        <v>0.3842</v>
      </c>
      <c r="E14" s="56" t="s">
        <v>209</v>
      </c>
      <c r="F14" s="57"/>
      <c r="G14" s="57"/>
      <c r="H14" s="55">
        <f t="shared" si="0"/>
        <v>0</v>
      </c>
    </row>
    <row r="15" customHeight="1" spans="1:8">
      <c r="A15" s="56" t="s">
        <v>210</v>
      </c>
      <c r="B15" s="57">
        <v>534</v>
      </c>
      <c r="C15" s="57">
        <v>300</v>
      </c>
      <c r="D15" s="58">
        <v>0.5618</v>
      </c>
      <c r="E15" s="56" t="s">
        <v>211</v>
      </c>
      <c r="F15" s="59">
        <v>20671</v>
      </c>
      <c r="G15" s="57">
        <v>24612</v>
      </c>
      <c r="H15" s="55">
        <f t="shared" si="0"/>
        <v>19.0653572637995</v>
      </c>
    </row>
    <row r="16" customHeight="1" spans="1:8">
      <c r="A16" s="56" t="s">
        <v>212</v>
      </c>
      <c r="B16" s="57">
        <v>447</v>
      </c>
      <c r="C16" s="57">
        <v>300</v>
      </c>
      <c r="D16" s="58">
        <v>0.6711</v>
      </c>
      <c r="E16" s="56" t="s">
        <v>213</v>
      </c>
      <c r="F16" s="57"/>
      <c r="G16" s="57"/>
      <c r="H16" s="55">
        <f t="shared" si="0"/>
        <v>0</v>
      </c>
    </row>
    <row r="17" customHeight="1" spans="1:8">
      <c r="A17" s="56" t="s">
        <v>214</v>
      </c>
      <c r="B17" s="57"/>
      <c r="C17" s="57"/>
      <c r="D17" s="58"/>
      <c r="E17" s="56" t="s">
        <v>215</v>
      </c>
      <c r="F17" s="59">
        <v>2000</v>
      </c>
      <c r="G17" s="57">
        <v>1900</v>
      </c>
      <c r="H17" s="55">
        <f t="shared" si="0"/>
        <v>-5</v>
      </c>
    </row>
    <row r="18" customHeight="1" spans="1:8">
      <c r="A18" s="56" t="s">
        <v>216</v>
      </c>
      <c r="B18" s="57"/>
      <c r="C18" s="57"/>
      <c r="D18" s="58"/>
      <c r="E18" s="60" t="s">
        <v>217</v>
      </c>
      <c r="F18" s="57"/>
      <c r="G18" s="57"/>
      <c r="H18" s="55">
        <f t="shared" si="0"/>
        <v>0</v>
      </c>
    </row>
    <row r="19" customHeight="1" spans="1:8">
      <c r="A19" s="56" t="s">
        <v>218</v>
      </c>
      <c r="B19" s="57">
        <v>347</v>
      </c>
      <c r="C19" s="57">
        <v>100</v>
      </c>
      <c r="D19" s="58">
        <v>0.2882</v>
      </c>
      <c r="E19" s="60" t="s">
        <v>219</v>
      </c>
      <c r="F19" s="57"/>
      <c r="G19" s="57">
        <v>1000</v>
      </c>
      <c r="H19" s="55">
        <f t="shared" si="0"/>
        <v>0</v>
      </c>
    </row>
    <row r="20" customHeight="1" spans="1:8">
      <c r="A20" s="56" t="s">
        <v>220</v>
      </c>
      <c r="B20" s="57"/>
      <c r="C20" s="57"/>
      <c r="D20" s="58"/>
      <c r="E20" s="61" t="s">
        <v>221</v>
      </c>
      <c r="F20" s="57">
        <v>110</v>
      </c>
      <c r="G20" s="57">
        <v>60</v>
      </c>
      <c r="H20" s="55">
        <f t="shared" si="0"/>
        <v>-45.4545454545455</v>
      </c>
    </row>
    <row r="21" customHeight="1" spans="1:8">
      <c r="A21" s="56" t="s">
        <v>222</v>
      </c>
      <c r="B21" s="57"/>
      <c r="C21" s="57"/>
      <c r="D21" s="58"/>
      <c r="E21" s="60" t="s">
        <v>223</v>
      </c>
      <c r="F21" s="57"/>
      <c r="G21" s="57"/>
      <c r="H21" s="55">
        <f t="shared" si="0"/>
        <v>0</v>
      </c>
    </row>
    <row r="22" customHeight="1" spans="1:8">
      <c r="A22" s="56" t="s">
        <v>224</v>
      </c>
      <c r="B22" s="57">
        <v>1188</v>
      </c>
      <c r="C22" s="57">
        <v>1500</v>
      </c>
      <c r="D22" s="58">
        <v>1.2626</v>
      </c>
      <c r="E22" s="60" t="s">
        <v>225</v>
      </c>
      <c r="F22" s="57"/>
      <c r="G22" s="57"/>
      <c r="H22" s="55">
        <f t="shared" si="0"/>
        <v>0</v>
      </c>
    </row>
    <row r="23" customHeight="1" spans="1:8">
      <c r="A23" s="56" t="s">
        <v>226</v>
      </c>
      <c r="B23" s="57">
        <v>1006</v>
      </c>
      <c r="C23" s="57">
        <v>800</v>
      </c>
      <c r="D23" s="58">
        <v>0.7952</v>
      </c>
      <c r="E23" s="60" t="s">
        <v>227</v>
      </c>
      <c r="F23" s="59">
        <v>1199</v>
      </c>
      <c r="G23" s="57">
        <v>98</v>
      </c>
      <c r="H23" s="55">
        <f t="shared" si="0"/>
        <v>-91.8265221017515</v>
      </c>
    </row>
    <row r="24" customHeight="1" spans="1:8">
      <c r="A24" s="56" t="s">
        <v>228</v>
      </c>
      <c r="B24" s="57"/>
      <c r="C24" s="57"/>
      <c r="D24" s="58"/>
      <c r="E24" s="60" t="s">
        <v>229</v>
      </c>
      <c r="F24" s="57"/>
      <c r="G24" s="57"/>
      <c r="H24" s="55">
        <f t="shared" si="0"/>
        <v>0</v>
      </c>
    </row>
    <row r="25" customHeight="1" spans="1:8">
      <c r="A25" s="56" t="s">
        <v>230</v>
      </c>
      <c r="B25" s="57">
        <v>6</v>
      </c>
      <c r="C25" s="57"/>
      <c r="D25" s="58"/>
      <c r="E25" s="61" t="s">
        <v>231</v>
      </c>
      <c r="F25" s="57"/>
      <c r="G25" s="57"/>
      <c r="H25" s="55">
        <f t="shared" si="0"/>
        <v>0</v>
      </c>
    </row>
    <row r="26" customHeight="1" spans="1:8">
      <c r="A26" s="56" t="s">
        <v>232</v>
      </c>
      <c r="B26" s="57"/>
      <c r="C26" s="57"/>
      <c r="D26" s="58"/>
      <c r="E26" s="60" t="s">
        <v>233</v>
      </c>
      <c r="F26" s="57"/>
      <c r="G26" s="57"/>
      <c r="H26" s="55">
        <f t="shared" si="0"/>
        <v>0</v>
      </c>
    </row>
    <row r="27" customHeight="1" spans="1:8">
      <c r="A27" s="56" t="s">
        <v>234</v>
      </c>
      <c r="B27" s="57">
        <v>176</v>
      </c>
      <c r="C27" s="57">
        <v>700</v>
      </c>
      <c r="D27" s="58">
        <v>3.9773</v>
      </c>
      <c r="E27" s="60" t="s">
        <v>235</v>
      </c>
      <c r="F27" s="57"/>
      <c r="G27" s="57"/>
      <c r="H27" s="55">
        <f t="shared" si="0"/>
        <v>0</v>
      </c>
    </row>
    <row r="28" customHeight="1" spans="1:8">
      <c r="A28" s="56" t="s">
        <v>236</v>
      </c>
      <c r="B28" s="57"/>
      <c r="C28" s="57"/>
      <c r="D28" s="58"/>
      <c r="E28" s="56" t="s">
        <v>237</v>
      </c>
      <c r="F28" s="57">
        <v>200</v>
      </c>
      <c r="G28" s="57"/>
      <c r="H28" s="55">
        <f t="shared" si="0"/>
        <v>0</v>
      </c>
    </row>
    <row r="29" customHeight="1" spans="1:8">
      <c r="A29" s="56" t="s">
        <v>238</v>
      </c>
      <c r="B29" s="62"/>
      <c r="C29" s="62"/>
      <c r="D29" s="58"/>
      <c r="E29" s="63"/>
      <c r="F29" s="64"/>
      <c r="G29" s="64"/>
      <c r="H29" s="55">
        <f t="shared" si="0"/>
        <v>0</v>
      </c>
    </row>
    <row r="30" customHeight="1" spans="1:8">
      <c r="A30" s="56" t="s">
        <v>239</v>
      </c>
      <c r="B30" s="62"/>
      <c r="C30" s="62"/>
      <c r="D30" s="58"/>
      <c r="E30" s="65"/>
      <c r="F30" s="64"/>
      <c r="G30" s="64"/>
      <c r="H30" s="55">
        <f t="shared" si="0"/>
        <v>0</v>
      </c>
    </row>
    <row r="31" customHeight="1" spans="1:8">
      <c r="A31" s="66" t="s">
        <v>240</v>
      </c>
      <c r="B31" s="67">
        <f>SUM(B5,B22)</f>
        <v>24381</v>
      </c>
      <c r="C31" s="67">
        <f>SUM(C5,C22)</f>
        <v>28234</v>
      </c>
      <c r="D31" s="55">
        <f t="shared" ref="D31:D33" si="1">IF(OR(B31=0,C31=0),0,(C31/B31-1)*100)</f>
        <v>15.8032894467003</v>
      </c>
      <c r="E31" s="66" t="s">
        <v>241</v>
      </c>
      <c r="F31" s="64">
        <f>SUM(F5:F29)</f>
        <v>44146</v>
      </c>
      <c r="G31" s="64">
        <f>SUM(G5:G29)</f>
        <v>46369</v>
      </c>
      <c r="H31" s="55">
        <f t="shared" si="0"/>
        <v>5.0355638109908</v>
      </c>
    </row>
    <row r="32" customHeight="1" spans="1:8">
      <c r="A32" s="66" t="s">
        <v>242</v>
      </c>
      <c r="B32" s="67">
        <v>6841</v>
      </c>
      <c r="C32" s="67">
        <v>900</v>
      </c>
      <c r="D32" s="55">
        <f t="shared" si="1"/>
        <v>-86.8440286507821</v>
      </c>
      <c r="E32" s="66" t="s">
        <v>243</v>
      </c>
      <c r="F32" s="64">
        <v>1000</v>
      </c>
      <c r="G32" s="64">
        <v>900</v>
      </c>
      <c r="H32" s="55">
        <f t="shared" si="0"/>
        <v>-10</v>
      </c>
    </row>
    <row r="33" customHeight="1" spans="1:8">
      <c r="A33" s="68" t="s">
        <v>27</v>
      </c>
      <c r="B33" s="67">
        <f>SUM(B31:B32)</f>
        <v>31222</v>
      </c>
      <c r="C33" s="67">
        <f>SUM(C31:C32)</f>
        <v>29134</v>
      </c>
      <c r="D33" s="55">
        <f t="shared" si="1"/>
        <v>-6.68759208250592</v>
      </c>
      <c r="E33" s="68" t="s">
        <v>28</v>
      </c>
      <c r="F33" s="64">
        <f>SUM(F31:F32)</f>
        <v>45146</v>
      </c>
      <c r="G33" s="64">
        <f t="shared" ref="G33" si="2">SUM(G31:G32)</f>
        <v>47269</v>
      </c>
      <c r="H33" s="55">
        <f t="shared" si="0"/>
        <v>4.70252071058344</v>
      </c>
    </row>
    <row r="34" spans="1:4">
      <c r="A34" s="44"/>
      <c r="B34" s="69"/>
      <c r="C34" s="69"/>
      <c r="D34" s="69"/>
    </row>
    <row r="153" spans="5:5">
      <c r="E153" s="70"/>
    </row>
    <row r="154" spans="5:5">
      <c r="E154" s="70"/>
    </row>
    <row r="155" spans="1:5">
      <c r="A155" s="71"/>
      <c r="E155" s="70"/>
    </row>
    <row r="156" spans="1:5">
      <c r="A156" s="71"/>
      <c r="E156" s="70"/>
    </row>
    <row r="157" spans="1:5">
      <c r="A157" s="71"/>
      <c r="E157" s="70"/>
    </row>
    <row r="158" spans="1:5">
      <c r="A158" s="71"/>
      <c r="E158" s="70"/>
    </row>
    <row r="159" spans="1:5">
      <c r="A159" s="71"/>
      <c r="E159" s="70"/>
    </row>
    <row r="160" spans="1:5">
      <c r="A160" s="71"/>
      <c r="E160" s="70"/>
    </row>
    <row r="161" spans="1:5">
      <c r="A161" s="71"/>
      <c r="E161" s="70"/>
    </row>
    <row r="162" spans="1:5">
      <c r="A162" s="71"/>
      <c r="E162" s="70"/>
    </row>
    <row r="163" spans="1:5">
      <c r="A163" s="71"/>
      <c r="E163" s="70"/>
    </row>
    <row r="164" spans="1:5">
      <c r="A164" s="71"/>
      <c r="E164" s="70"/>
    </row>
    <row r="165" spans="1:5">
      <c r="A165" s="71"/>
      <c r="E165" s="70"/>
    </row>
    <row r="166" spans="1:1">
      <c r="A166" s="71"/>
    </row>
    <row r="167" spans="1:1">
      <c r="A167" s="71"/>
    </row>
  </sheetData>
  <protectedRanges>
    <protectedRange sqref="B26:B28" name="区域1_2_1_2" securityDescriptor=""/>
  </protectedRanges>
  <mergeCells count="2">
    <mergeCell ref="A2:H2"/>
    <mergeCell ref="E3:H3"/>
  </mergeCells>
  <printOptions horizontalCentered="1" verticalCentered="1"/>
  <pageMargins left="0.393055555555556" right="0.275" top="0.313888888888889" bottom="0.471527777777778" header="0.15625" footer="0.313888888888889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9"/>
  <sheetViews>
    <sheetView workbookViewId="0">
      <selection activeCell="J10" sqref="J10"/>
    </sheetView>
  </sheetViews>
  <sheetFormatPr defaultColWidth="9" defaultRowHeight="14.25" customHeight="1"/>
  <cols>
    <col min="1" max="1" width="39" style="15" customWidth="1"/>
    <col min="2" max="2" width="11.8333333333333" style="15" customWidth="1"/>
    <col min="3" max="10" width="12.5" style="15" customWidth="1"/>
    <col min="11" max="256" width="9.33333333333333" style="15"/>
    <col min="257" max="257" width="39" style="15" customWidth="1"/>
    <col min="258" max="266" width="23.8333333333333" style="15" customWidth="1"/>
    <col min="267" max="512" width="9.33333333333333" style="15"/>
    <col min="513" max="513" width="39" style="15" customWidth="1"/>
    <col min="514" max="522" width="23.8333333333333" style="15" customWidth="1"/>
    <col min="523" max="768" width="9.33333333333333" style="15"/>
    <col min="769" max="769" width="39" style="15" customWidth="1"/>
    <col min="770" max="778" width="23.8333333333333" style="15" customWidth="1"/>
    <col min="779" max="1024" width="9.33333333333333" style="15"/>
    <col min="1025" max="1025" width="39" style="15" customWidth="1"/>
    <col min="1026" max="1034" width="23.8333333333333" style="15" customWidth="1"/>
    <col min="1035" max="1280" width="9.33333333333333" style="15"/>
    <col min="1281" max="1281" width="39" style="15" customWidth="1"/>
    <col min="1282" max="1290" width="23.8333333333333" style="15" customWidth="1"/>
    <col min="1291" max="1536" width="9.33333333333333" style="15"/>
    <col min="1537" max="1537" width="39" style="15" customWidth="1"/>
    <col min="1538" max="1546" width="23.8333333333333" style="15" customWidth="1"/>
    <col min="1547" max="1792" width="9.33333333333333" style="15"/>
    <col min="1793" max="1793" width="39" style="15" customWidth="1"/>
    <col min="1794" max="1802" width="23.8333333333333" style="15" customWidth="1"/>
    <col min="1803" max="2048" width="9.33333333333333" style="15"/>
    <col min="2049" max="2049" width="39" style="15" customWidth="1"/>
    <col min="2050" max="2058" width="23.8333333333333" style="15" customWidth="1"/>
    <col min="2059" max="2304" width="9.33333333333333" style="15"/>
    <col min="2305" max="2305" width="39" style="15" customWidth="1"/>
    <col min="2306" max="2314" width="23.8333333333333" style="15" customWidth="1"/>
    <col min="2315" max="2560" width="9.33333333333333" style="15"/>
    <col min="2561" max="2561" width="39" style="15" customWidth="1"/>
    <col min="2562" max="2570" width="23.8333333333333" style="15" customWidth="1"/>
    <col min="2571" max="2816" width="9.33333333333333" style="15"/>
    <col min="2817" max="2817" width="39" style="15" customWidth="1"/>
    <col min="2818" max="2826" width="23.8333333333333" style="15" customWidth="1"/>
    <col min="2827" max="3072" width="9.33333333333333" style="15"/>
    <col min="3073" max="3073" width="39" style="15" customWidth="1"/>
    <col min="3074" max="3082" width="23.8333333333333" style="15" customWidth="1"/>
    <col min="3083" max="3328" width="9.33333333333333" style="15"/>
    <col min="3329" max="3329" width="39" style="15" customWidth="1"/>
    <col min="3330" max="3338" width="23.8333333333333" style="15" customWidth="1"/>
    <col min="3339" max="3584" width="9.33333333333333" style="15"/>
    <col min="3585" max="3585" width="39" style="15" customWidth="1"/>
    <col min="3586" max="3594" width="23.8333333333333" style="15" customWidth="1"/>
    <col min="3595" max="3840" width="9.33333333333333" style="15"/>
    <col min="3841" max="3841" width="39" style="15" customWidth="1"/>
    <col min="3842" max="3850" width="23.8333333333333" style="15" customWidth="1"/>
    <col min="3851" max="4096" width="9.33333333333333" style="15"/>
    <col min="4097" max="4097" width="39" style="15" customWidth="1"/>
    <col min="4098" max="4106" width="23.8333333333333" style="15" customWidth="1"/>
    <col min="4107" max="4352" width="9.33333333333333" style="15"/>
    <col min="4353" max="4353" width="39" style="15" customWidth="1"/>
    <col min="4354" max="4362" width="23.8333333333333" style="15" customWidth="1"/>
    <col min="4363" max="4608" width="9.33333333333333" style="15"/>
    <col min="4609" max="4609" width="39" style="15" customWidth="1"/>
    <col min="4610" max="4618" width="23.8333333333333" style="15" customWidth="1"/>
    <col min="4619" max="4864" width="9.33333333333333" style="15"/>
    <col min="4865" max="4865" width="39" style="15" customWidth="1"/>
    <col min="4866" max="4874" width="23.8333333333333" style="15" customWidth="1"/>
    <col min="4875" max="5120" width="9.33333333333333" style="15"/>
    <col min="5121" max="5121" width="39" style="15" customWidth="1"/>
    <col min="5122" max="5130" width="23.8333333333333" style="15" customWidth="1"/>
    <col min="5131" max="5376" width="9.33333333333333" style="15"/>
    <col min="5377" max="5377" width="39" style="15" customWidth="1"/>
    <col min="5378" max="5386" width="23.8333333333333" style="15" customWidth="1"/>
    <col min="5387" max="5632" width="9.33333333333333" style="15"/>
    <col min="5633" max="5633" width="39" style="15" customWidth="1"/>
    <col min="5634" max="5642" width="23.8333333333333" style="15" customWidth="1"/>
    <col min="5643" max="5888" width="9.33333333333333" style="15"/>
    <col min="5889" max="5889" width="39" style="15" customWidth="1"/>
    <col min="5890" max="5898" width="23.8333333333333" style="15" customWidth="1"/>
    <col min="5899" max="6144" width="9.33333333333333" style="15"/>
    <col min="6145" max="6145" width="39" style="15" customWidth="1"/>
    <col min="6146" max="6154" width="23.8333333333333" style="15" customWidth="1"/>
    <col min="6155" max="6400" width="9.33333333333333" style="15"/>
    <col min="6401" max="6401" width="39" style="15" customWidth="1"/>
    <col min="6402" max="6410" width="23.8333333333333" style="15" customWidth="1"/>
    <col min="6411" max="6656" width="9.33333333333333" style="15"/>
    <col min="6657" max="6657" width="39" style="15" customWidth="1"/>
    <col min="6658" max="6666" width="23.8333333333333" style="15" customWidth="1"/>
    <col min="6667" max="6912" width="9.33333333333333" style="15"/>
    <col min="6913" max="6913" width="39" style="15" customWidth="1"/>
    <col min="6914" max="6922" width="23.8333333333333" style="15" customWidth="1"/>
    <col min="6923" max="7168" width="9.33333333333333" style="15"/>
    <col min="7169" max="7169" width="39" style="15" customWidth="1"/>
    <col min="7170" max="7178" width="23.8333333333333" style="15" customWidth="1"/>
    <col min="7179" max="7424" width="9.33333333333333" style="15"/>
    <col min="7425" max="7425" width="39" style="15" customWidth="1"/>
    <col min="7426" max="7434" width="23.8333333333333" style="15" customWidth="1"/>
    <col min="7435" max="7680" width="9.33333333333333" style="15"/>
    <col min="7681" max="7681" width="39" style="15" customWidth="1"/>
    <col min="7682" max="7690" width="23.8333333333333" style="15" customWidth="1"/>
    <col min="7691" max="7936" width="9.33333333333333" style="15"/>
    <col min="7937" max="7937" width="39" style="15" customWidth="1"/>
    <col min="7938" max="7946" width="23.8333333333333" style="15" customWidth="1"/>
    <col min="7947" max="8192" width="9.33333333333333" style="15"/>
    <col min="8193" max="8193" width="39" style="15" customWidth="1"/>
    <col min="8194" max="8202" width="23.8333333333333" style="15" customWidth="1"/>
    <col min="8203" max="8448" width="9.33333333333333" style="15"/>
    <col min="8449" max="8449" width="39" style="15" customWidth="1"/>
    <col min="8450" max="8458" width="23.8333333333333" style="15" customWidth="1"/>
    <col min="8459" max="8704" width="9.33333333333333" style="15"/>
    <col min="8705" max="8705" width="39" style="15" customWidth="1"/>
    <col min="8706" max="8714" width="23.8333333333333" style="15" customWidth="1"/>
    <col min="8715" max="8960" width="9.33333333333333" style="15"/>
    <col min="8961" max="8961" width="39" style="15" customWidth="1"/>
    <col min="8962" max="8970" width="23.8333333333333" style="15" customWidth="1"/>
    <col min="8971" max="9216" width="9.33333333333333" style="15"/>
    <col min="9217" max="9217" width="39" style="15" customWidth="1"/>
    <col min="9218" max="9226" width="23.8333333333333" style="15" customWidth="1"/>
    <col min="9227" max="9472" width="9.33333333333333" style="15"/>
    <col min="9473" max="9473" width="39" style="15" customWidth="1"/>
    <col min="9474" max="9482" width="23.8333333333333" style="15" customWidth="1"/>
    <col min="9483" max="9728" width="9.33333333333333" style="15"/>
    <col min="9729" max="9729" width="39" style="15" customWidth="1"/>
    <col min="9730" max="9738" width="23.8333333333333" style="15" customWidth="1"/>
    <col min="9739" max="9984" width="9.33333333333333" style="15"/>
    <col min="9985" max="9985" width="39" style="15" customWidth="1"/>
    <col min="9986" max="9994" width="23.8333333333333" style="15" customWidth="1"/>
    <col min="9995" max="10240" width="9.33333333333333" style="15"/>
    <col min="10241" max="10241" width="39" style="15" customWidth="1"/>
    <col min="10242" max="10250" width="23.8333333333333" style="15" customWidth="1"/>
    <col min="10251" max="10496" width="9.33333333333333" style="15"/>
    <col min="10497" max="10497" width="39" style="15" customWidth="1"/>
    <col min="10498" max="10506" width="23.8333333333333" style="15" customWidth="1"/>
    <col min="10507" max="10752" width="9.33333333333333" style="15"/>
    <col min="10753" max="10753" width="39" style="15" customWidth="1"/>
    <col min="10754" max="10762" width="23.8333333333333" style="15" customWidth="1"/>
    <col min="10763" max="11008" width="9.33333333333333" style="15"/>
    <col min="11009" max="11009" width="39" style="15" customWidth="1"/>
    <col min="11010" max="11018" width="23.8333333333333" style="15" customWidth="1"/>
    <col min="11019" max="11264" width="9.33333333333333" style="15"/>
    <col min="11265" max="11265" width="39" style="15" customWidth="1"/>
    <col min="11266" max="11274" width="23.8333333333333" style="15" customWidth="1"/>
    <col min="11275" max="11520" width="9.33333333333333" style="15"/>
    <col min="11521" max="11521" width="39" style="15" customWidth="1"/>
    <col min="11522" max="11530" width="23.8333333333333" style="15" customWidth="1"/>
    <col min="11531" max="11776" width="9.33333333333333" style="15"/>
    <col min="11777" max="11777" width="39" style="15" customWidth="1"/>
    <col min="11778" max="11786" width="23.8333333333333" style="15" customWidth="1"/>
    <col min="11787" max="12032" width="9.33333333333333" style="15"/>
    <col min="12033" max="12033" width="39" style="15" customWidth="1"/>
    <col min="12034" max="12042" width="23.8333333333333" style="15" customWidth="1"/>
    <col min="12043" max="12288" width="9.33333333333333" style="15"/>
    <col min="12289" max="12289" width="39" style="15" customWidth="1"/>
    <col min="12290" max="12298" width="23.8333333333333" style="15" customWidth="1"/>
    <col min="12299" max="12544" width="9.33333333333333" style="15"/>
    <col min="12545" max="12545" width="39" style="15" customWidth="1"/>
    <col min="12546" max="12554" width="23.8333333333333" style="15" customWidth="1"/>
    <col min="12555" max="12800" width="9.33333333333333" style="15"/>
    <col min="12801" max="12801" width="39" style="15" customWidth="1"/>
    <col min="12802" max="12810" width="23.8333333333333" style="15" customWidth="1"/>
    <col min="12811" max="13056" width="9.33333333333333" style="15"/>
    <col min="13057" max="13057" width="39" style="15" customWidth="1"/>
    <col min="13058" max="13066" width="23.8333333333333" style="15" customWidth="1"/>
    <col min="13067" max="13312" width="9.33333333333333" style="15"/>
    <col min="13313" max="13313" width="39" style="15" customWidth="1"/>
    <col min="13314" max="13322" width="23.8333333333333" style="15" customWidth="1"/>
    <col min="13323" max="13568" width="9.33333333333333" style="15"/>
    <col min="13569" max="13569" width="39" style="15" customWidth="1"/>
    <col min="13570" max="13578" width="23.8333333333333" style="15" customWidth="1"/>
    <col min="13579" max="13824" width="9.33333333333333" style="15"/>
    <col min="13825" max="13825" width="39" style="15" customWidth="1"/>
    <col min="13826" max="13834" width="23.8333333333333" style="15" customWidth="1"/>
    <col min="13835" max="14080" width="9.33333333333333" style="15"/>
    <col min="14081" max="14081" width="39" style="15" customWidth="1"/>
    <col min="14082" max="14090" width="23.8333333333333" style="15" customWidth="1"/>
    <col min="14091" max="14336" width="9.33333333333333" style="15"/>
    <col min="14337" max="14337" width="39" style="15" customWidth="1"/>
    <col min="14338" max="14346" width="23.8333333333333" style="15" customWidth="1"/>
    <col min="14347" max="14592" width="9.33333333333333" style="15"/>
    <col min="14593" max="14593" width="39" style="15" customWidth="1"/>
    <col min="14594" max="14602" width="23.8333333333333" style="15" customWidth="1"/>
    <col min="14603" max="14848" width="9.33333333333333" style="15"/>
    <col min="14849" max="14849" width="39" style="15" customWidth="1"/>
    <col min="14850" max="14858" width="23.8333333333333" style="15" customWidth="1"/>
    <col min="14859" max="15104" width="9.33333333333333" style="15"/>
    <col min="15105" max="15105" width="39" style="15" customWidth="1"/>
    <col min="15106" max="15114" width="23.8333333333333" style="15" customWidth="1"/>
    <col min="15115" max="15360" width="9.33333333333333" style="15"/>
    <col min="15361" max="15361" width="39" style="15" customWidth="1"/>
    <col min="15362" max="15370" width="23.8333333333333" style="15" customWidth="1"/>
    <col min="15371" max="15616" width="9.33333333333333" style="15"/>
    <col min="15617" max="15617" width="39" style="15" customWidth="1"/>
    <col min="15618" max="15626" width="23.8333333333333" style="15" customWidth="1"/>
    <col min="15627" max="15872" width="9.33333333333333" style="15"/>
    <col min="15873" max="15873" width="39" style="15" customWidth="1"/>
    <col min="15874" max="15882" width="23.8333333333333" style="15" customWidth="1"/>
    <col min="15883" max="16128" width="9.33333333333333" style="15"/>
    <col min="16129" max="16129" width="39" style="15" customWidth="1"/>
    <col min="16130" max="16138" width="23.8333333333333" style="15" customWidth="1"/>
    <col min="16139" max="16384" width="9.33333333333333" style="15"/>
  </cols>
  <sheetData>
    <row r="1" customHeight="1" spans="1:1">
      <c r="A1" s="15" t="s">
        <v>15</v>
      </c>
    </row>
    <row r="2" ht="39.75" customHeight="1" spans="1:10">
      <c r="A2" s="16" t="s">
        <v>244</v>
      </c>
      <c r="B2" s="16"/>
      <c r="C2" s="16"/>
      <c r="D2" s="17"/>
      <c r="E2" s="16"/>
      <c r="F2" s="16"/>
      <c r="G2" s="16"/>
      <c r="H2" s="16"/>
      <c r="I2" s="16"/>
      <c r="J2" s="16"/>
    </row>
    <row r="3" ht="15.75" customHeight="1" spans="1:10">
      <c r="A3" s="18" t="s">
        <v>15</v>
      </c>
      <c r="B3" s="19"/>
      <c r="C3" s="20"/>
      <c r="D3" s="21"/>
      <c r="E3" s="19"/>
      <c r="F3" s="19"/>
      <c r="G3" s="19"/>
      <c r="H3" s="19"/>
      <c r="I3" s="36" t="s">
        <v>17</v>
      </c>
      <c r="J3" s="37" t="s">
        <v>15</v>
      </c>
    </row>
    <row r="4" ht="57.75" customHeight="1" spans="1:10">
      <c r="A4" s="22" t="s">
        <v>153</v>
      </c>
      <c r="B4" s="23" t="s">
        <v>84</v>
      </c>
      <c r="C4" s="24" t="s">
        <v>245</v>
      </c>
      <c r="D4" s="24" t="s">
        <v>246</v>
      </c>
      <c r="E4" s="25" t="s">
        <v>247</v>
      </c>
      <c r="F4" s="26" t="s">
        <v>248</v>
      </c>
      <c r="G4" s="26" t="s">
        <v>249</v>
      </c>
      <c r="H4" s="26" t="s">
        <v>250</v>
      </c>
      <c r="I4" s="23" t="s">
        <v>251</v>
      </c>
      <c r="J4" s="24" t="s">
        <v>252</v>
      </c>
    </row>
    <row r="5" ht="24" customHeight="1" spans="1:12">
      <c r="A5" s="27" t="s">
        <v>253</v>
      </c>
      <c r="B5" s="28">
        <f>SUM(C5:J5)</f>
        <v>0</v>
      </c>
      <c r="C5" s="29"/>
      <c r="D5" s="29"/>
      <c r="E5" s="28"/>
      <c r="F5" s="28"/>
      <c r="G5" s="28"/>
      <c r="H5" s="28"/>
      <c r="I5" s="38"/>
      <c r="J5" s="39"/>
      <c r="L5" s="35"/>
    </row>
    <row r="6" ht="24" customHeight="1" spans="1:12">
      <c r="A6" s="30" t="s">
        <v>254</v>
      </c>
      <c r="B6" s="28">
        <f t="shared" ref="B6:B17" si="0">SUM(C6:J6)</f>
        <v>0</v>
      </c>
      <c r="C6" s="28"/>
      <c r="D6" s="28"/>
      <c r="E6" s="28"/>
      <c r="F6" s="28"/>
      <c r="G6" s="28"/>
      <c r="H6" s="28"/>
      <c r="I6" s="38"/>
      <c r="J6" s="39"/>
      <c r="L6" s="35"/>
    </row>
    <row r="7" ht="24" customHeight="1" spans="1:12">
      <c r="A7" s="30" t="s">
        <v>255</v>
      </c>
      <c r="B7" s="28">
        <f t="shared" si="0"/>
        <v>0</v>
      </c>
      <c r="C7" s="28"/>
      <c r="D7" s="28"/>
      <c r="E7" s="28"/>
      <c r="F7" s="28"/>
      <c r="G7" s="28"/>
      <c r="H7" s="28"/>
      <c r="I7" s="38"/>
      <c r="J7" s="39"/>
      <c r="L7" s="35"/>
    </row>
    <row r="8" ht="24" customHeight="1" spans="1:12">
      <c r="A8" s="31" t="s">
        <v>256</v>
      </c>
      <c r="B8" s="28">
        <f t="shared" si="0"/>
        <v>0</v>
      </c>
      <c r="C8" s="28"/>
      <c r="D8" s="28"/>
      <c r="E8" s="28"/>
      <c r="F8" s="28"/>
      <c r="G8" s="28"/>
      <c r="H8" s="28"/>
      <c r="I8" s="38"/>
      <c r="J8" s="40"/>
      <c r="L8" s="35"/>
    </row>
    <row r="9" ht="24" customHeight="1" spans="1:12">
      <c r="A9" s="31" t="s">
        <v>257</v>
      </c>
      <c r="B9" s="28">
        <f t="shared" si="0"/>
        <v>0</v>
      </c>
      <c r="C9" s="28"/>
      <c r="D9" s="28"/>
      <c r="E9" s="28"/>
      <c r="F9" s="32"/>
      <c r="G9" s="32"/>
      <c r="H9" s="32"/>
      <c r="I9" s="32"/>
      <c r="J9" s="41"/>
      <c r="L9" s="35"/>
    </row>
    <row r="10" ht="24" customHeight="1" spans="1:12">
      <c r="A10" s="31" t="s">
        <v>258</v>
      </c>
      <c r="B10" s="28">
        <f t="shared" si="0"/>
        <v>0</v>
      </c>
      <c r="C10" s="28"/>
      <c r="D10" s="28"/>
      <c r="E10" s="28"/>
      <c r="F10" s="28"/>
      <c r="G10" s="28"/>
      <c r="H10" s="28"/>
      <c r="I10" s="38"/>
      <c r="J10" s="40"/>
      <c r="L10" s="35"/>
    </row>
    <row r="11" ht="24" customHeight="1" spans="1:12">
      <c r="A11" s="31" t="s">
        <v>259</v>
      </c>
      <c r="B11" s="28">
        <f t="shared" si="0"/>
        <v>0</v>
      </c>
      <c r="C11" s="28"/>
      <c r="D11" s="28"/>
      <c r="E11" s="28"/>
      <c r="F11" s="28"/>
      <c r="G11" s="28"/>
      <c r="H11" s="28"/>
      <c r="I11" s="28"/>
      <c r="J11" s="42"/>
      <c r="L11" s="35"/>
    </row>
    <row r="12" ht="24" customHeight="1" spans="1:12">
      <c r="A12" s="30" t="s">
        <v>260</v>
      </c>
      <c r="B12" s="28">
        <f t="shared" si="0"/>
        <v>0</v>
      </c>
      <c r="C12" s="28"/>
      <c r="D12" s="28"/>
      <c r="E12" s="28"/>
      <c r="F12" s="28"/>
      <c r="G12" s="28"/>
      <c r="H12" s="28"/>
      <c r="I12" s="38"/>
      <c r="J12" s="39"/>
      <c r="L12" s="35"/>
    </row>
    <row r="13" ht="24" customHeight="1" spans="1:12">
      <c r="A13" s="30" t="s">
        <v>261</v>
      </c>
      <c r="B13" s="28">
        <f t="shared" si="0"/>
        <v>0</v>
      </c>
      <c r="C13" s="28"/>
      <c r="D13" s="28"/>
      <c r="E13" s="28"/>
      <c r="F13" s="28"/>
      <c r="G13" s="28"/>
      <c r="H13" s="28"/>
      <c r="I13" s="38"/>
      <c r="J13" s="39"/>
      <c r="L13" s="35"/>
    </row>
    <row r="14" ht="24" customHeight="1" spans="1:12">
      <c r="A14" s="30" t="s">
        <v>262</v>
      </c>
      <c r="B14" s="28">
        <f t="shared" si="0"/>
        <v>0</v>
      </c>
      <c r="C14" s="28"/>
      <c r="D14" s="28"/>
      <c r="E14" s="28"/>
      <c r="F14" s="28"/>
      <c r="G14" s="28"/>
      <c r="H14" s="28"/>
      <c r="I14" s="38"/>
      <c r="J14" s="40"/>
      <c r="L14" s="35"/>
    </row>
    <row r="15" ht="24" customHeight="1" spans="1:12">
      <c r="A15" s="31" t="s">
        <v>263</v>
      </c>
      <c r="B15" s="28">
        <f t="shared" si="0"/>
        <v>0</v>
      </c>
      <c r="C15" s="28"/>
      <c r="D15" s="28"/>
      <c r="E15" s="28"/>
      <c r="F15" s="28"/>
      <c r="G15" s="28"/>
      <c r="H15" s="28"/>
      <c r="I15" s="28"/>
      <c r="J15" s="42"/>
      <c r="L15" s="35"/>
    </row>
    <row r="16" ht="24" customHeight="1" spans="1:12">
      <c r="A16" s="27" t="s">
        <v>264</v>
      </c>
      <c r="B16" s="28">
        <f t="shared" si="0"/>
        <v>0</v>
      </c>
      <c r="C16" s="28">
        <f>C5-C12</f>
        <v>0</v>
      </c>
      <c r="D16" s="28">
        <f t="shared" ref="D16:J16" si="1">D5-D12</f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  <c r="I16" s="28">
        <f t="shared" si="1"/>
        <v>0</v>
      </c>
      <c r="J16" s="28">
        <f t="shared" si="1"/>
        <v>0</v>
      </c>
      <c r="L16" s="35"/>
    </row>
    <row r="17" ht="24" customHeight="1" spans="1:12">
      <c r="A17" s="30" t="s">
        <v>265</v>
      </c>
      <c r="B17" s="28">
        <f t="shared" si="0"/>
        <v>0</v>
      </c>
      <c r="C17" s="28"/>
      <c r="D17" s="28"/>
      <c r="E17" s="28"/>
      <c r="F17" s="28"/>
      <c r="G17" s="28"/>
      <c r="H17" s="28"/>
      <c r="I17" s="38"/>
      <c r="J17" s="39"/>
      <c r="L17" s="35"/>
    </row>
    <row r="18" ht="15.75" customHeight="1" spans="1:12">
      <c r="A18" s="33"/>
      <c r="B18" s="34"/>
      <c r="C18" s="34"/>
      <c r="D18" s="33"/>
      <c r="E18" s="34"/>
      <c r="F18" s="34"/>
      <c r="G18" s="34"/>
      <c r="H18" s="34"/>
      <c r="I18" s="34"/>
      <c r="J18" s="43"/>
      <c r="L18" s="35"/>
    </row>
    <row r="19" customHeight="1" spans="3:12">
      <c r="C19" s="35"/>
      <c r="D19" s="35"/>
      <c r="E19" s="35"/>
      <c r="F19" s="35"/>
      <c r="G19" s="35"/>
      <c r="H19" s="35"/>
      <c r="I19" s="35"/>
      <c r="J19" s="35"/>
      <c r="K19" s="35"/>
      <c r="L19" s="35"/>
    </row>
  </sheetData>
  <mergeCells count="1">
    <mergeCell ref="A2:J2"/>
  </mergeCells>
  <pageMargins left="0.747916666666667" right="0.747916666666667" top="0.479166666666667" bottom="0.5" header="0.21875" footer="0.25"/>
  <pageSetup paperSize="9" orientation="landscape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Define</vt:lpstr>
      <vt:lpstr>Sheet1</vt:lpstr>
      <vt:lpstr> 2016</vt:lpstr>
      <vt:lpstr>2016平衡情况</vt:lpstr>
      <vt:lpstr>2016本级社保基金</vt:lpstr>
      <vt:lpstr>2016国有资本经营</vt:lpstr>
      <vt:lpstr>Sheet1 (2)</vt:lpstr>
      <vt:lpstr>2017本级收支安排 </vt:lpstr>
      <vt:lpstr>2017本级社保基金预算</vt:lpstr>
      <vt:lpstr>2017国有资本经营预算（本级）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沈丽虹</dc:creator>
  <cp:lastModifiedBy>XT365</cp:lastModifiedBy>
  <dcterms:created xsi:type="dcterms:W3CDTF">2017-03-29T04:06:00Z</dcterms:created>
  <cp:lastPrinted>2018-04-23T12:32:00Z</cp:lastPrinted>
  <dcterms:modified xsi:type="dcterms:W3CDTF">2019-01-12T09:21:50Z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