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EN\Desktop\铸铭第四批快递员培训资料\"/>
    </mc:Choice>
  </mc:AlternateContent>
  <xr:revisionPtr revIDLastSave="0" documentId="13_ncr:1_{C21CC1DC-7F94-4A86-B840-FFEF7A8D987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Sheet1!$A$3:$L$45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" i="1"/>
  <c r="E45" i="1"/>
  <c r="E11" i="1"/>
  <c r="E21" i="1"/>
  <c r="E7" i="1"/>
  <c r="E8" i="1"/>
  <c r="E35" i="1"/>
  <c r="E33" i="1"/>
  <c r="E5" i="1"/>
  <c r="E37" i="1"/>
  <c r="E27" i="1"/>
  <c r="E31" i="1"/>
  <c r="E15" i="1"/>
  <c r="E24" i="1"/>
  <c r="E34" i="1"/>
  <c r="E43" i="1"/>
  <c r="E19" i="1"/>
  <c r="E42" i="1"/>
  <c r="E41" i="1"/>
  <c r="E13" i="1"/>
  <c r="E6" i="1"/>
  <c r="E23" i="1"/>
  <c r="E14" i="1"/>
  <c r="E30" i="1"/>
  <c r="E25" i="1"/>
  <c r="E12" i="1"/>
  <c r="E36" i="1"/>
  <c r="E4" i="1"/>
  <c r="E28" i="1"/>
  <c r="E16" i="1"/>
  <c r="E40" i="1"/>
  <c r="E39" i="1"/>
  <c r="E18" i="1"/>
  <c r="E10" i="1"/>
  <c r="E26" i="1"/>
  <c r="E38" i="1"/>
  <c r="E17" i="1"/>
  <c r="E44" i="1"/>
  <c r="E29" i="1"/>
  <c r="E22" i="1"/>
  <c r="E9" i="1"/>
  <c r="E32" i="1"/>
  <c r="E20" i="1"/>
</calcChain>
</file>

<file path=xl/sharedStrings.xml><?xml version="1.0" encoding="utf-8"?>
<sst xmlns="http://schemas.openxmlformats.org/spreadsheetml/2006/main" count="395" uniqueCount="193">
  <si>
    <t>备注</t>
  </si>
  <si>
    <t>653021200107210422</t>
  </si>
  <si>
    <t>初级</t>
  </si>
  <si>
    <t>2</t>
  </si>
  <si>
    <t>653129199803101706</t>
  </si>
  <si>
    <t>2024年12月29日-2025年1月27日</t>
  </si>
  <si>
    <t>3</t>
  </si>
  <si>
    <t>653101199804065202</t>
  </si>
  <si>
    <t>4</t>
  </si>
  <si>
    <t>653122199910012640</t>
  </si>
  <si>
    <t>5</t>
  </si>
  <si>
    <t>653022199911102546</t>
  </si>
  <si>
    <t>6</t>
  </si>
  <si>
    <t>如克亚木·阿卜杜许库尔</t>
  </si>
  <si>
    <t>653022200110012327</t>
  </si>
  <si>
    <t>7</t>
  </si>
  <si>
    <t>653129199910070327</t>
  </si>
  <si>
    <t>快递员</t>
  </si>
  <si>
    <t>8</t>
  </si>
  <si>
    <t>653129199703250624</t>
  </si>
  <si>
    <t>9</t>
  </si>
  <si>
    <t>653101200201164821</t>
  </si>
  <si>
    <t>10</t>
  </si>
  <si>
    <t>653123199911291115</t>
  </si>
  <si>
    <t>11</t>
  </si>
  <si>
    <t>653129198407022032</t>
  </si>
  <si>
    <t>12</t>
  </si>
  <si>
    <t>653126200412051031</t>
  </si>
  <si>
    <t>13</t>
  </si>
  <si>
    <t>653121200302132912</t>
  </si>
  <si>
    <t>14</t>
  </si>
  <si>
    <t>653123199706201117</t>
  </si>
  <si>
    <t>15</t>
  </si>
  <si>
    <t>653122200006280511</t>
  </si>
  <si>
    <t>16</t>
  </si>
  <si>
    <t>托合提阿吉木·伊卜拉伊木</t>
  </si>
  <si>
    <t>653121199603151513</t>
  </si>
  <si>
    <t>17</t>
  </si>
  <si>
    <t>653122200204020518</t>
  </si>
  <si>
    <t>18</t>
  </si>
  <si>
    <t>屈波睿</t>
  </si>
  <si>
    <t>130105200009292138</t>
  </si>
  <si>
    <t>19</t>
  </si>
  <si>
    <t>653121200005182163</t>
  </si>
  <si>
    <t>20</t>
  </si>
  <si>
    <t>努尔麦麦提·麦麦提依明</t>
  </si>
  <si>
    <t>653121199605150979</t>
  </si>
  <si>
    <t>21</t>
  </si>
  <si>
    <t>吐逊江·艾海提</t>
  </si>
  <si>
    <t>653121198904272912</t>
  </si>
  <si>
    <t>22</t>
  </si>
  <si>
    <t>伊米妮古丽·麦提热伊木</t>
  </si>
  <si>
    <t>65312119850112064X</t>
  </si>
  <si>
    <t>23</t>
  </si>
  <si>
    <t>艾迪力·尼亚孜</t>
  </si>
  <si>
    <t>653121197502032911</t>
  </si>
  <si>
    <t>24</t>
  </si>
  <si>
    <t>热伊木江·艾麦提</t>
  </si>
  <si>
    <t>653121198804122917</t>
  </si>
  <si>
    <t>25</t>
  </si>
  <si>
    <t>卜再乃普·米尔阿卜杜拉</t>
  </si>
  <si>
    <t>653222200504300306</t>
  </si>
  <si>
    <t>26</t>
  </si>
  <si>
    <t>阿卜都外力·麦麦提图尔洪</t>
  </si>
  <si>
    <t>653101199609074832</t>
  </si>
  <si>
    <t>27</t>
  </si>
  <si>
    <t>姑丽克孜·如孜</t>
  </si>
  <si>
    <t>653121200004102328</t>
  </si>
  <si>
    <t>28</t>
  </si>
  <si>
    <t>依木然江·阿布力米提</t>
  </si>
  <si>
    <t>653101199802150032</t>
  </si>
  <si>
    <t>29</t>
  </si>
  <si>
    <t>奥布力喀斯木·图尔荪</t>
  </si>
  <si>
    <t>653122198210233819</t>
  </si>
  <si>
    <t>30</t>
  </si>
  <si>
    <t>海丽齐古丽·艾散</t>
  </si>
  <si>
    <t>653122200010053928</t>
  </si>
  <si>
    <t>31</t>
  </si>
  <si>
    <t>阿卜杜热合曼·乌吉哈斯木</t>
  </si>
  <si>
    <t>653122200207153738</t>
  </si>
  <si>
    <t>32</t>
  </si>
  <si>
    <t>伊力亚斯·马木提</t>
  </si>
  <si>
    <t>65312920030918031X</t>
  </si>
  <si>
    <t>33</t>
  </si>
  <si>
    <t>麦妮扎尔木·库宛</t>
  </si>
  <si>
    <t>653129199804061267</t>
  </si>
  <si>
    <t>34</t>
  </si>
  <si>
    <t>巴哈尔古丽·约麦尔</t>
  </si>
  <si>
    <t>653121199103020664</t>
  </si>
  <si>
    <t>35</t>
  </si>
  <si>
    <t>阿吉穆·努尔麦麦提</t>
  </si>
  <si>
    <t>653121199108152973</t>
  </si>
  <si>
    <t>36</t>
  </si>
  <si>
    <t>热比古丽·伊萨克</t>
  </si>
  <si>
    <t>65312120030103152X</t>
  </si>
  <si>
    <t>37</t>
  </si>
  <si>
    <t>阿依谢姆·纳瓦提</t>
  </si>
  <si>
    <t>653123198710201123</t>
  </si>
  <si>
    <t>38</t>
  </si>
  <si>
    <t>阿比达穆·阿布来提</t>
  </si>
  <si>
    <t>653121199908012346</t>
  </si>
  <si>
    <t>39</t>
  </si>
  <si>
    <t>艾力·艾孜孜</t>
  </si>
  <si>
    <t>653127200407030515</t>
  </si>
  <si>
    <t>40</t>
  </si>
  <si>
    <t>巴哈姑丽·阿布来孜</t>
  </si>
  <si>
    <t>65302219790407244X</t>
  </si>
  <si>
    <t>41</t>
  </si>
  <si>
    <t>653101199103040811</t>
  </si>
  <si>
    <t>42</t>
  </si>
  <si>
    <t>653130199907261179</t>
  </si>
  <si>
    <t>证书编号</t>
    <phoneticPr fontId="2" type="noConversion"/>
  </si>
  <si>
    <t>补贴金额</t>
    <phoneticPr fontId="2" type="noConversion"/>
  </si>
  <si>
    <t>序号</t>
  </si>
  <si>
    <t>姓名</t>
  </si>
  <si>
    <t>吐克孜·吾甫力</t>
  </si>
  <si>
    <t>阿卜杜拉·奥布力阿西木</t>
  </si>
  <si>
    <t>吾吉艾麦提·托合提</t>
  </si>
  <si>
    <t xml:space="preserve">培训部门（签章）：新疆铸铭职业技能培训学校有限公司                                                                                                                                                   </t>
  </si>
  <si>
    <t>身份证号</t>
  </si>
  <si>
    <t>性别</t>
  </si>
  <si>
    <t>族别</t>
  </si>
  <si>
    <t>培训类型</t>
  </si>
  <si>
    <t>技术工种</t>
  </si>
  <si>
    <t>培训等级</t>
  </si>
  <si>
    <t>培训时间</t>
  </si>
  <si>
    <t>理论成绩</t>
  </si>
  <si>
    <t>实操成绩</t>
  </si>
  <si>
    <t>阿依佐合热·吾拉木江</t>
  </si>
  <si>
    <t>维吾尔族</t>
  </si>
  <si>
    <t>职业资格B类</t>
  </si>
  <si>
    <t>阿斯亚·阿吾提</t>
  </si>
  <si>
    <t>阿依木克孜·依马木麦合提</t>
  </si>
  <si>
    <t>祖丽皮耶·纳麦提</t>
  </si>
  <si>
    <t>姑兰米拜尔·买买提</t>
  </si>
  <si>
    <t>黑力力·马木提</t>
  </si>
  <si>
    <t>亚森·艾山</t>
  </si>
  <si>
    <t>阿卜杜外力·图拉克</t>
  </si>
  <si>
    <t>阿卜杜萨塔尔·阿力木</t>
  </si>
  <si>
    <t>玉苏普·纳麦提</t>
  </si>
  <si>
    <t>汉族</t>
  </si>
  <si>
    <t>S000065000003255001165</t>
    <phoneticPr fontId="2" type="noConversion"/>
  </si>
  <si>
    <t>S000065000003255001166</t>
    <phoneticPr fontId="2" type="noConversion"/>
  </si>
  <si>
    <t>S000065000003255001167</t>
    <phoneticPr fontId="2" type="noConversion"/>
  </si>
  <si>
    <t>S000065000003255001168</t>
    <phoneticPr fontId="2" type="noConversion"/>
  </si>
  <si>
    <t>S000065000003255001169</t>
    <phoneticPr fontId="2" type="noConversion"/>
  </si>
  <si>
    <t>S000065000003255001170</t>
    <phoneticPr fontId="2" type="noConversion"/>
  </si>
  <si>
    <t>S000065000003255001171</t>
    <phoneticPr fontId="2" type="noConversion"/>
  </si>
  <si>
    <t>S000065000003255001172</t>
    <phoneticPr fontId="2" type="noConversion"/>
  </si>
  <si>
    <t>S000065000003255001173</t>
    <phoneticPr fontId="2" type="noConversion"/>
  </si>
  <si>
    <t>S000065000003255001174</t>
    <phoneticPr fontId="2" type="noConversion"/>
  </si>
  <si>
    <t>S000065000003255001175</t>
    <phoneticPr fontId="2" type="noConversion"/>
  </si>
  <si>
    <t>S000065000003255001176</t>
    <phoneticPr fontId="2" type="noConversion"/>
  </si>
  <si>
    <t>S000065000003255001177</t>
    <phoneticPr fontId="2" type="noConversion"/>
  </si>
  <si>
    <t>S000065000003255001178</t>
    <phoneticPr fontId="2" type="noConversion"/>
  </si>
  <si>
    <t>S000065000003255001179</t>
    <phoneticPr fontId="2" type="noConversion"/>
  </si>
  <si>
    <t>S000065000003255001180</t>
    <phoneticPr fontId="2" type="noConversion"/>
  </si>
  <si>
    <t>S000065000003255001181</t>
    <phoneticPr fontId="2" type="noConversion"/>
  </si>
  <si>
    <t>S000065000003255001182</t>
    <phoneticPr fontId="2" type="noConversion"/>
  </si>
  <si>
    <t>S000065000003255001183</t>
    <phoneticPr fontId="2" type="noConversion"/>
  </si>
  <si>
    <t>S000065000003255001184</t>
    <phoneticPr fontId="2" type="noConversion"/>
  </si>
  <si>
    <t>S000065000003255001185</t>
    <phoneticPr fontId="2" type="noConversion"/>
  </si>
  <si>
    <t>S000065000003255001186</t>
    <phoneticPr fontId="2" type="noConversion"/>
  </si>
  <si>
    <t>S000065000003255001187</t>
    <phoneticPr fontId="2" type="noConversion"/>
  </si>
  <si>
    <t>S000065000003255001188</t>
    <phoneticPr fontId="2" type="noConversion"/>
  </si>
  <si>
    <t>S000065000003255001189</t>
    <phoneticPr fontId="2" type="noConversion"/>
  </si>
  <si>
    <t>S000065000003255001190</t>
    <phoneticPr fontId="2" type="noConversion"/>
  </si>
  <si>
    <t>S000065000003255001191</t>
    <phoneticPr fontId="2" type="noConversion"/>
  </si>
  <si>
    <t>S000065000003255001192</t>
    <phoneticPr fontId="2" type="noConversion"/>
  </si>
  <si>
    <t>S000065000003255001193</t>
    <phoneticPr fontId="2" type="noConversion"/>
  </si>
  <si>
    <t>S000065000003255001194</t>
    <phoneticPr fontId="2" type="noConversion"/>
  </si>
  <si>
    <t>S000065000003255001195</t>
    <phoneticPr fontId="2" type="noConversion"/>
  </si>
  <si>
    <t>S000065000003255001196</t>
    <phoneticPr fontId="2" type="noConversion"/>
  </si>
  <si>
    <t>S000065000003255001197</t>
    <phoneticPr fontId="2" type="noConversion"/>
  </si>
  <si>
    <t>S000065000003255001198</t>
    <phoneticPr fontId="2" type="noConversion"/>
  </si>
  <si>
    <t>S000065000003255001199</t>
    <phoneticPr fontId="2" type="noConversion"/>
  </si>
  <si>
    <t>S000065000003255001200</t>
    <phoneticPr fontId="2" type="noConversion"/>
  </si>
  <si>
    <t>S000065000003255001201</t>
    <phoneticPr fontId="2" type="noConversion"/>
  </si>
  <si>
    <t>S000065000003255001202</t>
    <phoneticPr fontId="2" type="noConversion"/>
  </si>
  <si>
    <t>S000065000003255001203</t>
    <phoneticPr fontId="2" type="noConversion"/>
  </si>
  <si>
    <t>S000065000003255001204</t>
    <phoneticPr fontId="2" type="noConversion"/>
  </si>
  <si>
    <t>S000065000003255001205</t>
    <phoneticPr fontId="2" type="noConversion"/>
  </si>
  <si>
    <t>S000065000003255001206</t>
    <phoneticPr fontId="2" type="noConversion"/>
  </si>
  <si>
    <r>
      <rPr>
        <sz val="14"/>
        <color theme="1"/>
        <rFont val="方正仿宋_GBK"/>
        <family val="4"/>
        <charset val="134"/>
      </rPr>
      <t>快递员</t>
    </r>
  </si>
  <si>
    <r>
      <rPr>
        <sz val="14"/>
        <color theme="1"/>
        <rFont val="方正仿宋_GBK"/>
        <family val="4"/>
        <charset val="134"/>
      </rPr>
      <t>阿布都乃比·麦麦提萨力</t>
    </r>
  </si>
  <si>
    <r>
      <rPr>
        <sz val="14"/>
        <color theme="1"/>
        <rFont val="方正仿宋_GBK"/>
        <family val="4"/>
        <charset val="134"/>
      </rPr>
      <t>维吾尔族</t>
    </r>
  </si>
  <si>
    <r>
      <rPr>
        <sz val="14"/>
        <color theme="1"/>
        <rFont val="方正仿宋_GBK"/>
        <family val="4"/>
        <charset val="134"/>
      </rPr>
      <t>古丽米热·多力坤</t>
    </r>
  </si>
  <si>
    <r>
      <rPr>
        <sz val="14"/>
        <color theme="1"/>
        <rFont val="方正仿宋_GBK"/>
        <family val="4"/>
        <charset val="134"/>
      </rPr>
      <t>谢姆西努尔·吐鲁洪</t>
    </r>
  </si>
  <si>
    <r>
      <rPr>
        <sz val="14"/>
        <color theme="1"/>
        <rFont val="方正仿宋_GBK"/>
        <family val="4"/>
        <charset val="134"/>
      </rPr>
      <t>马依尼尔·卡米力</t>
    </r>
  </si>
  <si>
    <t>1</t>
    <phoneticPr fontId="2" type="noConversion"/>
  </si>
  <si>
    <r>
      <t>开赛尔</t>
    </r>
    <r>
      <rPr>
        <sz val="14"/>
        <rFont val="Calibri"/>
        <family val="4"/>
      </rPr>
      <t>·</t>
    </r>
    <r>
      <rPr>
        <sz val="14"/>
        <rFont val="方正仿宋_GBK"/>
        <family val="4"/>
        <charset val="134"/>
      </rPr>
      <t>卡地尔</t>
    </r>
    <phoneticPr fontId="2" type="noConversion"/>
  </si>
  <si>
    <t>培训期号：ksjkq2024zmzypx14</t>
    <phoneticPr fontId="2" type="noConversion"/>
  </si>
  <si>
    <t>新疆铸铭职业技能培训学校2024年快递员培训公示人员名单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</si>
</sst>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方正仿宋_GBK"/>
      <family val="4"/>
      <charset val="134"/>
    </font>
    <font>
      <sz val="14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14"/>
      <name val="Calibri"/>
      <family val="4"/>
    </font>
    <font>
      <sz val="26"/>
      <name val="方正小标宋_GBK"/>
      <family val="4"/>
      <charset val="134"/>
    </font>
    <font>
      <b/>
      <sz val="14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49" fontId="4" fillId="0" borderId="0" xfId="0" applyNumberFormat="1" applyFont="1" applyAlignment="1">
      <alignment horizontal="center" vertical="center" wrapText="1" shrinkToFit="1"/>
    </xf>
    <xf numFmtId="49" fontId="7" fillId="0" borderId="0" xfId="0" applyNumberFormat="1" applyFont="1" applyAlignment="1">
      <alignment horizontal="center" vertical="center" wrapText="1" shrinkToFit="1"/>
    </xf>
    <xf numFmtId="49" fontId="8" fillId="0" borderId="0" xfId="0" applyNumberFormat="1" applyFont="1" applyAlignment="1">
      <alignment horizontal="left" vertical="center" wrapText="1" shrinkToFit="1"/>
    </xf>
    <xf numFmtId="49" fontId="8" fillId="0" borderId="0" xfId="0" applyNumberFormat="1" applyFont="1" applyAlignment="1">
      <alignment horizontal="center" vertical="center" wrapText="1" shrinkToFit="1"/>
    </xf>
  </cellXfs>
  <cellStyles count="2">
    <cellStyle name="常规" xfId="0" builtinId="0"/>
    <cellStyle name="常规 2 2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zoomScale="70" zoomScaleNormal="70" workbookViewId="0">
      <selection activeCell="D3" sqref="D3"/>
    </sheetView>
  </sheetViews>
  <sheetFormatPr defaultColWidth="8.7265625" defaultRowHeight="18" x14ac:dyDescent="0.25"/>
  <cols>
    <col min="1" max="1" width="5.26953125" style="1" customWidth="1"/>
    <col min="2" max="2" width="44.36328125" style="1" customWidth="1"/>
    <col min="3" max="3" width="26.90625" style="1" hidden="1" customWidth="1"/>
    <col min="4" max="4" width="26.90625" style="1" customWidth="1"/>
    <col min="5" max="5" width="5.36328125" style="1" customWidth="1"/>
    <col min="6" max="6" width="13.54296875" style="2" customWidth="1"/>
    <col min="7" max="7" width="12.453125" style="1" customWidth="1"/>
    <col min="8" max="8" width="9.36328125" style="1" customWidth="1"/>
    <col min="9" max="9" width="6.36328125" style="1" customWidth="1"/>
    <col min="10" max="10" width="22.453125" style="1" customWidth="1"/>
    <col min="11" max="11" width="8.54296875" style="3" customWidth="1"/>
    <col min="12" max="12" width="8.90625" style="3" customWidth="1"/>
    <col min="13" max="13" width="42.08984375" style="3" hidden="1" customWidth="1"/>
    <col min="14" max="14" width="35.36328125" style="3" customWidth="1"/>
    <col min="15" max="15" width="10" style="3" customWidth="1"/>
    <col min="16" max="16" width="23.1796875" style="1" customWidth="1"/>
    <col min="17" max="16384" width="8.7265625" style="1"/>
  </cols>
  <sheetData>
    <row r="1" spans="1:16" ht="58" customHeight="1" x14ac:dyDescent="0.25">
      <c r="A1" s="17" t="s">
        <v>192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41" customHeight="1" x14ac:dyDescent="0.25">
      <c r="A2" s="18" t="s">
        <v>118</v>
      </c>
      <c r="B2" s="18"/>
      <c r="C2" s="18"/>
      <c r="D2" s="18"/>
      <c r="E2" s="18"/>
      <c r="F2" s="18"/>
      <c r="G2" s="18"/>
      <c r="H2" s="18"/>
      <c r="I2" s="18"/>
      <c r="J2" s="18"/>
      <c r="K2" s="19" t="s">
        <v>191</v>
      </c>
      <c r="L2" s="19"/>
      <c r="M2" s="19"/>
      <c r="N2" s="19"/>
      <c r="O2" s="19"/>
      <c r="P2" s="19"/>
    </row>
    <row r="3" spans="1:16" ht="52" customHeight="1" x14ac:dyDescent="0.25">
      <c r="A3" s="4" t="s">
        <v>113</v>
      </c>
      <c r="B3" s="4" t="s">
        <v>114</v>
      </c>
      <c r="D3" s="4" t="s">
        <v>119</v>
      </c>
      <c r="E3" s="4" t="s">
        <v>120</v>
      </c>
      <c r="F3" s="4" t="s">
        <v>121</v>
      </c>
      <c r="G3" s="4" t="s">
        <v>122</v>
      </c>
      <c r="H3" s="4" t="s">
        <v>123</v>
      </c>
      <c r="I3" s="4" t="s">
        <v>124</v>
      </c>
      <c r="J3" s="4" t="s">
        <v>125</v>
      </c>
      <c r="K3" s="4" t="s">
        <v>126</v>
      </c>
      <c r="L3" s="4" t="s">
        <v>127</v>
      </c>
      <c r="N3" s="4" t="s">
        <v>111</v>
      </c>
      <c r="O3" s="4" t="s">
        <v>112</v>
      </c>
      <c r="P3" s="4" t="s">
        <v>0</v>
      </c>
    </row>
    <row r="4" spans="1:16" ht="44.5" customHeight="1" x14ac:dyDescent="0.25">
      <c r="A4" s="4" t="s">
        <v>189</v>
      </c>
      <c r="B4" s="5" t="s">
        <v>35</v>
      </c>
      <c r="C4" s="6" t="s">
        <v>36</v>
      </c>
      <c r="D4" s="6" t="str">
        <f>REPLACE(C4,7,10,"**********")</f>
        <v>653121**********13</v>
      </c>
      <c r="E4" s="7" t="str">
        <f t="shared" ref="E4:E45" si="0">IF(OR(LEN(C4)=15,LEN(C4)=18),IF(MOD(MID(C4,15,3)*1,2),"男","女"),#N/A)</f>
        <v>男</v>
      </c>
      <c r="F4" s="7" t="s">
        <v>129</v>
      </c>
      <c r="G4" s="8" t="s">
        <v>130</v>
      </c>
      <c r="H4" s="8" t="s">
        <v>183</v>
      </c>
      <c r="I4" s="8" t="s">
        <v>2</v>
      </c>
      <c r="J4" s="8" t="s">
        <v>5</v>
      </c>
      <c r="K4" s="9">
        <v>60.5</v>
      </c>
      <c r="L4" s="9">
        <v>64</v>
      </c>
      <c r="M4" s="9" t="s">
        <v>141</v>
      </c>
      <c r="N4" s="9" t="str">
        <f>REPLACE(M4,7,13,"*************")</f>
        <v>S00006*************165</v>
      </c>
      <c r="O4" s="9">
        <v>1500</v>
      </c>
      <c r="P4" s="10"/>
    </row>
    <row r="5" spans="1:16" ht="44.5" customHeight="1" x14ac:dyDescent="0.25">
      <c r="A5" s="4" t="s">
        <v>3</v>
      </c>
      <c r="B5" s="11" t="s">
        <v>90</v>
      </c>
      <c r="C5" s="6" t="s">
        <v>91</v>
      </c>
      <c r="D5" s="6" t="str">
        <f t="shared" ref="D5:D45" si="1">REPLACE(C5,7,10,"**********")</f>
        <v>653121**********73</v>
      </c>
      <c r="E5" s="7" t="str">
        <f t="shared" si="0"/>
        <v>男</v>
      </c>
      <c r="F5" s="7" t="s">
        <v>129</v>
      </c>
      <c r="G5" s="8" t="s">
        <v>130</v>
      </c>
      <c r="H5" s="8" t="s">
        <v>183</v>
      </c>
      <c r="I5" s="8" t="s">
        <v>2</v>
      </c>
      <c r="J5" s="8" t="s">
        <v>5</v>
      </c>
      <c r="K5" s="9">
        <v>69</v>
      </c>
      <c r="L5" s="9">
        <v>65</v>
      </c>
      <c r="M5" s="9" t="s">
        <v>142</v>
      </c>
      <c r="N5" s="9" t="str">
        <f t="shared" ref="N5:N45" si="2">REPLACE(M5,7,13,"*************")</f>
        <v>S00006*************166</v>
      </c>
      <c r="O5" s="9">
        <v>1500</v>
      </c>
      <c r="P5" s="10"/>
    </row>
    <row r="6" spans="1:16" ht="44.5" customHeight="1" x14ac:dyDescent="0.25">
      <c r="A6" s="4" t="s">
        <v>6</v>
      </c>
      <c r="B6" s="11" t="s">
        <v>54</v>
      </c>
      <c r="C6" s="6" t="s">
        <v>55</v>
      </c>
      <c r="D6" s="6" t="str">
        <f t="shared" si="1"/>
        <v>653121**********11</v>
      </c>
      <c r="E6" s="7" t="str">
        <f t="shared" si="0"/>
        <v>男</v>
      </c>
      <c r="F6" s="7" t="s">
        <v>129</v>
      </c>
      <c r="G6" s="8" t="s">
        <v>130</v>
      </c>
      <c r="H6" s="8" t="s">
        <v>183</v>
      </c>
      <c r="I6" s="8" t="s">
        <v>2</v>
      </c>
      <c r="J6" s="8" t="s">
        <v>5</v>
      </c>
      <c r="K6" s="9">
        <v>68</v>
      </c>
      <c r="L6" s="9">
        <v>62</v>
      </c>
      <c r="M6" s="9" t="s">
        <v>143</v>
      </c>
      <c r="N6" s="9" t="str">
        <f t="shared" si="2"/>
        <v>S00006*************167</v>
      </c>
      <c r="O6" s="9">
        <v>1500</v>
      </c>
      <c r="P6" s="10"/>
    </row>
    <row r="7" spans="1:16" ht="44.5" customHeight="1" x14ac:dyDescent="0.25">
      <c r="A7" s="4" t="s">
        <v>8</v>
      </c>
      <c r="B7" s="11" t="s">
        <v>102</v>
      </c>
      <c r="C7" s="6" t="s">
        <v>103</v>
      </c>
      <c r="D7" s="6" t="str">
        <f t="shared" si="1"/>
        <v>653127**********15</v>
      </c>
      <c r="E7" s="7" t="str">
        <f t="shared" si="0"/>
        <v>男</v>
      </c>
      <c r="F7" s="7" t="s">
        <v>129</v>
      </c>
      <c r="G7" s="8" t="s">
        <v>130</v>
      </c>
      <c r="H7" s="8" t="s">
        <v>183</v>
      </c>
      <c r="I7" s="8" t="s">
        <v>2</v>
      </c>
      <c r="J7" s="8" t="s">
        <v>5</v>
      </c>
      <c r="K7" s="9">
        <v>78</v>
      </c>
      <c r="L7" s="9">
        <v>64</v>
      </c>
      <c r="M7" s="9" t="s">
        <v>144</v>
      </c>
      <c r="N7" s="9" t="str">
        <f t="shared" si="2"/>
        <v>S00006*************168</v>
      </c>
      <c r="O7" s="9">
        <v>1500</v>
      </c>
      <c r="P7" s="10"/>
    </row>
    <row r="8" spans="1:16" ht="44.5" customHeight="1" x14ac:dyDescent="0.25">
      <c r="A8" s="4" t="s">
        <v>10</v>
      </c>
      <c r="B8" s="11" t="s">
        <v>99</v>
      </c>
      <c r="C8" s="6" t="s">
        <v>100</v>
      </c>
      <c r="D8" s="6" t="str">
        <f t="shared" si="1"/>
        <v>653121**********46</v>
      </c>
      <c r="E8" s="7" t="str">
        <f t="shared" si="0"/>
        <v>女</v>
      </c>
      <c r="F8" s="7" t="s">
        <v>129</v>
      </c>
      <c r="G8" s="8" t="s">
        <v>130</v>
      </c>
      <c r="H8" s="8" t="s">
        <v>183</v>
      </c>
      <c r="I8" s="8" t="s">
        <v>2</v>
      </c>
      <c r="J8" s="8" t="s">
        <v>5</v>
      </c>
      <c r="K8" s="9">
        <v>79</v>
      </c>
      <c r="L8" s="9">
        <v>64</v>
      </c>
      <c r="M8" s="9" t="s">
        <v>145</v>
      </c>
      <c r="N8" s="9" t="str">
        <f t="shared" si="2"/>
        <v>S00006*************169</v>
      </c>
      <c r="O8" s="9">
        <v>1500</v>
      </c>
      <c r="P8" s="10"/>
    </row>
    <row r="9" spans="1:16" ht="44.5" customHeight="1" x14ac:dyDescent="0.25">
      <c r="A9" s="4" t="s">
        <v>12</v>
      </c>
      <c r="B9" s="12" t="s">
        <v>132</v>
      </c>
      <c r="C9" s="13" t="s">
        <v>7</v>
      </c>
      <c r="D9" s="6" t="str">
        <f t="shared" si="1"/>
        <v>653101**********02</v>
      </c>
      <c r="E9" s="7" t="str">
        <f t="shared" si="0"/>
        <v>女</v>
      </c>
      <c r="F9" s="7" t="s">
        <v>129</v>
      </c>
      <c r="G9" s="8" t="s">
        <v>130</v>
      </c>
      <c r="H9" s="8" t="s">
        <v>183</v>
      </c>
      <c r="I9" s="8" t="s">
        <v>2</v>
      </c>
      <c r="J9" s="8" t="s">
        <v>5</v>
      </c>
      <c r="K9" s="9">
        <v>80</v>
      </c>
      <c r="L9" s="9">
        <v>66</v>
      </c>
      <c r="M9" s="9" t="s">
        <v>146</v>
      </c>
      <c r="N9" s="9" t="str">
        <f t="shared" si="2"/>
        <v>S00006*************170</v>
      </c>
      <c r="O9" s="9">
        <v>1500</v>
      </c>
      <c r="P9" s="10"/>
    </row>
    <row r="10" spans="1:16" ht="44.5" customHeight="1" x14ac:dyDescent="0.25">
      <c r="A10" s="4" t="s">
        <v>15</v>
      </c>
      <c r="B10" s="11" t="s">
        <v>116</v>
      </c>
      <c r="C10" s="6" t="s">
        <v>23</v>
      </c>
      <c r="D10" s="6" t="str">
        <f t="shared" si="1"/>
        <v>653123**********15</v>
      </c>
      <c r="E10" s="7" t="str">
        <f t="shared" si="0"/>
        <v>男</v>
      </c>
      <c r="F10" s="7" t="s">
        <v>129</v>
      </c>
      <c r="G10" s="8" t="s">
        <v>130</v>
      </c>
      <c r="H10" s="8" t="s">
        <v>183</v>
      </c>
      <c r="I10" s="8" t="s">
        <v>2</v>
      </c>
      <c r="J10" s="8" t="s">
        <v>5</v>
      </c>
      <c r="K10" s="9">
        <v>73</v>
      </c>
      <c r="L10" s="9">
        <v>64</v>
      </c>
      <c r="M10" s="9" t="s">
        <v>147</v>
      </c>
      <c r="N10" s="9" t="str">
        <f t="shared" si="2"/>
        <v>S00006*************171</v>
      </c>
      <c r="O10" s="9">
        <v>1500</v>
      </c>
      <c r="P10" s="10"/>
    </row>
    <row r="11" spans="1:16" ht="44.5" customHeight="1" x14ac:dyDescent="0.25">
      <c r="A11" s="4" t="s">
        <v>18</v>
      </c>
      <c r="B11" s="11" t="s">
        <v>184</v>
      </c>
      <c r="C11" s="6" t="s">
        <v>108</v>
      </c>
      <c r="D11" s="6" t="str">
        <f t="shared" si="1"/>
        <v>653101**********11</v>
      </c>
      <c r="E11" s="7" t="str">
        <f t="shared" si="0"/>
        <v>男</v>
      </c>
      <c r="F11" s="5" t="s">
        <v>185</v>
      </c>
      <c r="G11" s="8" t="s">
        <v>130</v>
      </c>
      <c r="H11" s="8" t="s">
        <v>183</v>
      </c>
      <c r="I11" s="8" t="s">
        <v>2</v>
      </c>
      <c r="J11" s="8" t="s">
        <v>5</v>
      </c>
      <c r="K11" s="9">
        <v>60</v>
      </c>
      <c r="L11" s="9">
        <v>63</v>
      </c>
      <c r="M11" s="9" t="s">
        <v>148</v>
      </c>
      <c r="N11" s="9" t="str">
        <f t="shared" si="2"/>
        <v>S00006*************172</v>
      </c>
      <c r="O11" s="9">
        <v>1500</v>
      </c>
      <c r="P11" s="10"/>
    </row>
    <row r="12" spans="1:16" ht="44.5" customHeight="1" x14ac:dyDescent="0.25">
      <c r="A12" s="4" t="s">
        <v>20</v>
      </c>
      <c r="B12" s="11" t="s">
        <v>40</v>
      </c>
      <c r="C12" s="6" t="s">
        <v>41</v>
      </c>
      <c r="D12" s="6" t="str">
        <f t="shared" si="1"/>
        <v>130105**********38</v>
      </c>
      <c r="E12" s="7" t="str">
        <f t="shared" si="0"/>
        <v>男</v>
      </c>
      <c r="F12" s="7" t="s">
        <v>140</v>
      </c>
      <c r="G12" s="8" t="s">
        <v>130</v>
      </c>
      <c r="H12" s="8" t="s">
        <v>183</v>
      </c>
      <c r="I12" s="8" t="s">
        <v>2</v>
      </c>
      <c r="J12" s="8" t="s">
        <v>5</v>
      </c>
      <c r="K12" s="9">
        <v>86.5</v>
      </c>
      <c r="L12" s="9">
        <v>67</v>
      </c>
      <c r="M12" s="9" t="s">
        <v>149</v>
      </c>
      <c r="N12" s="9" t="str">
        <f t="shared" si="2"/>
        <v>S00006*************173</v>
      </c>
      <c r="O12" s="9">
        <v>1500</v>
      </c>
      <c r="P12" s="10"/>
    </row>
    <row r="13" spans="1:16" ht="44.5" customHeight="1" x14ac:dyDescent="0.25">
      <c r="A13" s="4" t="s">
        <v>22</v>
      </c>
      <c r="B13" s="11" t="s">
        <v>57</v>
      </c>
      <c r="C13" s="6" t="s">
        <v>58</v>
      </c>
      <c r="D13" s="6" t="str">
        <f t="shared" si="1"/>
        <v>653121**********17</v>
      </c>
      <c r="E13" s="7" t="str">
        <f t="shared" si="0"/>
        <v>男</v>
      </c>
      <c r="F13" s="7" t="s">
        <v>129</v>
      </c>
      <c r="G13" s="8" t="s">
        <v>130</v>
      </c>
      <c r="H13" s="8" t="s">
        <v>183</v>
      </c>
      <c r="I13" s="8" t="s">
        <v>2</v>
      </c>
      <c r="J13" s="8" t="s">
        <v>5</v>
      </c>
      <c r="K13" s="9">
        <v>64</v>
      </c>
      <c r="L13" s="9">
        <v>66</v>
      </c>
      <c r="M13" s="9" t="s">
        <v>150</v>
      </c>
      <c r="N13" s="9" t="str">
        <f t="shared" si="2"/>
        <v>S00006*************174</v>
      </c>
      <c r="O13" s="9">
        <v>1500</v>
      </c>
      <c r="P13" s="10"/>
    </row>
    <row r="14" spans="1:16" ht="44.5" customHeight="1" x14ac:dyDescent="0.25">
      <c r="A14" s="4" t="s">
        <v>24</v>
      </c>
      <c r="B14" s="11" t="s">
        <v>48</v>
      </c>
      <c r="C14" s="6" t="s">
        <v>49</v>
      </c>
      <c r="D14" s="6" t="str">
        <f t="shared" si="1"/>
        <v>653121**********12</v>
      </c>
      <c r="E14" s="7" t="str">
        <f t="shared" si="0"/>
        <v>男</v>
      </c>
      <c r="F14" s="7" t="s">
        <v>129</v>
      </c>
      <c r="G14" s="8" t="s">
        <v>130</v>
      </c>
      <c r="H14" s="8" t="s">
        <v>183</v>
      </c>
      <c r="I14" s="8" t="s">
        <v>2</v>
      </c>
      <c r="J14" s="8" t="s">
        <v>5</v>
      </c>
      <c r="K14" s="9">
        <v>62</v>
      </c>
      <c r="L14" s="9">
        <v>62</v>
      </c>
      <c r="M14" s="9" t="s">
        <v>151</v>
      </c>
      <c r="N14" s="9" t="str">
        <f t="shared" si="2"/>
        <v>S00006*************175</v>
      </c>
      <c r="O14" s="9">
        <v>1500</v>
      </c>
      <c r="P14" s="10"/>
    </row>
    <row r="15" spans="1:16" ht="44.5" customHeight="1" x14ac:dyDescent="0.25">
      <c r="A15" s="4" t="s">
        <v>26</v>
      </c>
      <c r="B15" s="11" t="s">
        <v>78</v>
      </c>
      <c r="C15" s="6" t="s">
        <v>79</v>
      </c>
      <c r="D15" s="6" t="str">
        <f t="shared" si="1"/>
        <v>653122**********38</v>
      </c>
      <c r="E15" s="7" t="str">
        <f t="shared" si="0"/>
        <v>男</v>
      </c>
      <c r="F15" s="7" t="s">
        <v>129</v>
      </c>
      <c r="G15" s="8" t="s">
        <v>130</v>
      </c>
      <c r="H15" s="8" t="s">
        <v>183</v>
      </c>
      <c r="I15" s="8" t="s">
        <v>2</v>
      </c>
      <c r="J15" s="8" t="s">
        <v>5</v>
      </c>
      <c r="K15" s="9">
        <v>61.5</v>
      </c>
      <c r="L15" s="9">
        <v>64</v>
      </c>
      <c r="M15" s="9" t="s">
        <v>152</v>
      </c>
      <c r="N15" s="9" t="str">
        <f t="shared" si="2"/>
        <v>S00006*************176</v>
      </c>
      <c r="O15" s="9">
        <v>1500</v>
      </c>
      <c r="P15" s="10"/>
    </row>
    <row r="16" spans="1:16" ht="44.5" customHeight="1" x14ac:dyDescent="0.25">
      <c r="A16" s="4" t="s">
        <v>28</v>
      </c>
      <c r="B16" s="11" t="s">
        <v>138</v>
      </c>
      <c r="C16" s="6" t="s">
        <v>31</v>
      </c>
      <c r="D16" s="6" t="str">
        <f t="shared" si="1"/>
        <v>653123**********17</v>
      </c>
      <c r="E16" s="7" t="str">
        <f t="shared" si="0"/>
        <v>男</v>
      </c>
      <c r="F16" s="7" t="s">
        <v>129</v>
      </c>
      <c r="G16" s="8" t="s">
        <v>130</v>
      </c>
      <c r="H16" s="8" t="s">
        <v>183</v>
      </c>
      <c r="I16" s="8" t="s">
        <v>2</v>
      </c>
      <c r="J16" s="8" t="s">
        <v>5</v>
      </c>
      <c r="K16" s="9">
        <v>73.5</v>
      </c>
      <c r="L16" s="9">
        <v>63</v>
      </c>
      <c r="M16" s="9" t="s">
        <v>153</v>
      </c>
      <c r="N16" s="9" t="str">
        <f t="shared" si="2"/>
        <v>S00006*************177</v>
      </c>
      <c r="O16" s="9">
        <v>1500</v>
      </c>
      <c r="P16" s="10"/>
    </row>
    <row r="17" spans="1:16" ht="44.5" customHeight="1" x14ac:dyDescent="0.25">
      <c r="A17" s="4" t="s">
        <v>30</v>
      </c>
      <c r="B17" s="11" t="s">
        <v>134</v>
      </c>
      <c r="C17" s="6" t="s">
        <v>16</v>
      </c>
      <c r="D17" s="6" t="str">
        <f t="shared" si="1"/>
        <v>653129**********27</v>
      </c>
      <c r="E17" s="7" t="str">
        <f t="shared" si="0"/>
        <v>女</v>
      </c>
      <c r="F17" s="7" t="s">
        <v>129</v>
      </c>
      <c r="G17" s="8" t="s">
        <v>130</v>
      </c>
      <c r="H17" s="14" t="s">
        <v>17</v>
      </c>
      <c r="I17" s="8" t="s">
        <v>2</v>
      </c>
      <c r="J17" s="8" t="s">
        <v>5</v>
      </c>
      <c r="K17" s="9">
        <v>91</v>
      </c>
      <c r="L17" s="9">
        <v>64</v>
      </c>
      <c r="M17" s="9" t="s">
        <v>154</v>
      </c>
      <c r="N17" s="9" t="str">
        <f t="shared" si="2"/>
        <v>S00006*************178</v>
      </c>
      <c r="O17" s="9">
        <v>1500</v>
      </c>
      <c r="P17" s="10"/>
    </row>
    <row r="18" spans="1:16" ht="44.5" customHeight="1" x14ac:dyDescent="0.25">
      <c r="A18" s="4" t="s">
        <v>32</v>
      </c>
      <c r="B18" s="11" t="s">
        <v>135</v>
      </c>
      <c r="C18" s="6" t="s">
        <v>25</v>
      </c>
      <c r="D18" s="6" t="str">
        <f t="shared" si="1"/>
        <v>653129**********32</v>
      </c>
      <c r="E18" s="7" t="str">
        <f t="shared" si="0"/>
        <v>男</v>
      </c>
      <c r="F18" s="7" t="s">
        <v>129</v>
      </c>
      <c r="G18" s="8" t="s">
        <v>130</v>
      </c>
      <c r="H18" s="8" t="s">
        <v>183</v>
      </c>
      <c r="I18" s="8" t="s">
        <v>2</v>
      </c>
      <c r="J18" s="8" t="s">
        <v>5</v>
      </c>
      <c r="K18" s="9">
        <v>61</v>
      </c>
      <c r="L18" s="9">
        <v>63</v>
      </c>
      <c r="M18" s="9" t="s">
        <v>155</v>
      </c>
      <c r="N18" s="9" t="str">
        <f t="shared" si="2"/>
        <v>S00006*************179</v>
      </c>
      <c r="O18" s="9">
        <v>1500</v>
      </c>
      <c r="P18" s="10"/>
    </row>
    <row r="19" spans="1:16" ht="44.5" customHeight="1" x14ac:dyDescent="0.25">
      <c r="A19" s="4" t="s">
        <v>34</v>
      </c>
      <c r="B19" s="11" t="s">
        <v>66</v>
      </c>
      <c r="C19" s="6" t="s">
        <v>67</v>
      </c>
      <c r="D19" s="6" t="str">
        <f t="shared" si="1"/>
        <v>653121**********28</v>
      </c>
      <c r="E19" s="7" t="str">
        <f t="shared" si="0"/>
        <v>女</v>
      </c>
      <c r="F19" s="7" t="s">
        <v>129</v>
      </c>
      <c r="G19" s="8" t="s">
        <v>130</v>
      </c>
      <c r="H19" s="8" t="s">
        <v>183</v>
      </c>
      <c r="I19" s="8" t="s">
        <v>2</v>
      </c>
      <c r="J19" s="8" t="s">
        <v>5</v>
      </c>
      <c r="K19" s="9">
        <v>73</v>
      </c>
      <c r="L19" s="9">
        <v>63</v>
      </c>
      <c r="M19" s="9" t="s">
        <v>156</v>
      </c>
      <c r="N19" s="9" t="str">
        <f t="shared" si="2"/>
        <v>S00006*************180</v>
      </c>
      <c r="O19" s="9">
        <v>1500</v>
      </c>
      <c r="P19" s="10"/>
    </row>
    <row r="20" spans="1:16" ht="44.5" customHeight="1" x14ac:dyDescent="0.25">
      <c r="A20" s="4" t="s">
        <v>37</v>
      </c>
      <c r="B20" s="11" t="s">
        <v>128</v>
      </c>
      <c r="C20" s="13" t="s">
        <v>1</v>
      </c>
      <c r="D20" s="6" t="str">
        <f t="shared" si="1"/>
        <v>653021**********22</v>
      </c>
      <c r="E20" s="7" t="str">
        <f t="shared" si="0"/>
        <v>女</v>
      </c>
      <c r="F20" s="7" t="s">
        <v>129</v>
      </c>
      <c r="G20" s="8" t="s">
        <v>130</v>
      </c>
      <c r="H20" s="8" t="s">
        <v>183</v>
      </c>
      <c r="I20" s="8" t="s">
        <v>2</v>
      </c>
      <c r="J20" s="8" t="s">
        <v>5</v>
      </c>
      <c r="K20" s="9">
        <v>78.5</v>
      </c>
      <c r="L20" s="9">
        <v>65</v>
      </c>
      <c r="M20" s="9" t="s">
        <v>157</v>
      </c>
      <c r="N20" s="9" t="str">
        <f t="shared" si="2"/>
        <v>S00006*************181</v>
      </c>
      <c r="O20" s="9">
        <v>1500</v>
      </c>
      <c r="P20" s="10"/>
    </row>
    <row r="21" spans="1:16" ht="44.5" customHeight="1" x14ac:dyDescent="0.25">
      <c r="A21" s="4" t="s">
        <v>39</v>
      </c>
      <c r="B21" s="11" t="s">
        <v>105</v>
      </c>
      <c r="C21" s="5" t="s">
        <v>106</v>
      </c>
      <c r="D21" s="6" t="str">
        <f t="shared" si="1"/>
        <v>653022**********4X</v>
      </c>
      <c r="E21" s="7" t="str">
        <f t="shared" si="0"/>
        <v>女</v>
      </c>
      <c r="F21" s="7" t="s">
        <v>129</v>
      </c>
      <c r="G21" s="8" t="s">
        <v>130</v>
      </c>
      <c r="H21" s="8" t="s">
        <v>183</v>
      </c>
      <c r="I21" s="8" t="s">
        <v>2</v>
      </c>
      <c r="J21" s="8" t="s">
        <v>5</v>
      </c>
      <c r="K21" s="9">
        <v>68.5</v>
      </c>
      <c r="L21" s="9">
        <v>63</v>
      </c>
      <c r="M21" s="9" t="s">
        <v>158</v>
      </c>
      <c r="N21" s="9" t="str">
        <f t="shared" si="2"/>
        <v>S00006*************182</v>
      </c>
      <c r="O21" s="9">
        <v>1500</v>
      </c>
      <c r="P21" s="10"/>
    </row>
    <row r="22" spans="1:16" ht="44.5" customHeight="1" x14ac:dyDescent="0.25">
      <c r="A22" s="4" t="s">
        <v>42</v>
      </c>
      <c r="B22" s="11" t="s">
        <v>133</v>
      </c>
      <c r="C22" s="13" t="s">
        <v>9</v>
      </c>
      <c r="D22" s="6" t="str">
        <f t="shared" si="1"/>
        <v>653122**********40</v>
      </c>
      <c r="E22" s="7" t="str">
        <f t="shared" si="0"/>
        <v>女</v>
      </c>
      <c r="F22" s="7" t="s">
        <v>129</v>
      </c>
      <c r="G22" s="8" t="s">
        <v>130</v>
      </c>
      <c r="H22" s="8" t="s">
        <v>183</v>
      </c>
      <c r="I22" s="8" t="s">
        <v>2</v>
      </c>
      <c r="J22" s="8" t="s">
        <v>5</v>
      </c>
      <c r="K22" s="9">
        <v>61</v>
      </c>
      <c r="L22" s="9">
        <v>65</v>
      </c>
      <c r="M22" s="9" t="s">
        <v>159</v>
      </c>
      <c r="N22" s="9" t="str">
        <f t="shared" si="2"/>
        <v>S00006*************183</v>
      </c>
      <c r="O22" s="9">
        <v>1500</v>
      </c>
      <c r="P22" s="10"/>
    </row>
    <row r="23" spans="1:16" ht="44.5" customHeight="1" x14ac:dyDescent="0.25">
      <c r="A23" s="4" t="s">
        <v>44</v>
      </c>
      <c r="B23" s="11" t="s">
        <v>51</v>
      </c>
      <c r="C23" s="5" t="s">
        <v>52</v>
      </c>
      <c r="D23" s="6" t="str">
        <f t="shared" si="1"/>
        <v>653121**********4X</v>
      </c>
      <c r="E23" s="7" t="str">
        <f t="shared" si="0"/>
        <v>女</v>
      </c>
      <c r="F23" s="7" t="s">
        <v>129</v>
      </c>
      <c r="G23" s="8" t="s">
        <v>130</v>
      </c>
      <c r="H23" s="8" t="s">
        <v>183</v>
      </c>
      <c r="I23" s="8" t="s">
        <v>2</v>
      </c>
      <c r="J23" s="8" t="s">
        <v>5</v>
      </c>
      <c r="K23" s="9">
        <v>76</v>
      </c>
      <c r="L23" s="9">
        <v>64</v>
      </c>
      <c r="M23" s="9" t="s">
        <v>160</v>
      </c>
      <c r="N23" s="9" t="str">
        <f t="shared" si="2"/>
        <v>S00006*************184</v>
      </c>
      <c r="O23" s="9">
        <v>1500</v>
      </c>
      <c r="P23" s="10"/>
    </row>
    <row r="24" spans="1:16" ht="44.5" customHeight="1" x14ac:dyDescent="0.25">
      <c r="A24" s="4" t="s">
        <v>47</v>
      </c>
      <c r="B24" s="11" t="s">
        <v>75</v>
      </c>
      <c r="C24" s="6" t="s">
        <v>76</v>
      </c>
      <c r="D24" s="6" t="str">
        <f t="shared" si="1"/>
        <v>653122**********28</v>
      </c>
      <c r="E24" s="7" t="str">
        <f t="shared" si="0"/>
        <v>女</v>
      </c>
      <c r="F24" s="7" t="s">
        <v>129</v>
      </c>
      <c r="G24" s="8" t="s">
        <v>130</v>
      </c>
      <c r="H24" s="8" t="s">
        <v>183</v>
      </c>
      <c r="I24" s="8" t="s">
        <v>2</v>
      </c>
      <c r="J24" s="8" t="s">
        <v>5</v>
      </c>
      <c r="K24" s="9">
        <v>81</v>
      </c>
      <c r="L24" s="9">
        <v>63</v>
      </c>
      <c r="M24" s="9" t="s">
        <v>161</v>
      </c>
      <c r="N24" s="9" t="str">
        <f t="shared" si="2"/>
        <v>S00006*************185</v>
      </c>
      <c r="O24" s="9">
        <v>1500</v>
      </c>
      <c r="P24" s="10"/>
    </row>
    <row r="25" spans="1:16" ht="44.5" customHeight="1" x14ac:dyDescent="0.25">
      <c r="A25" s="4" t="s">
        <v>50</v>
      </c>
      <c r="B25" s="11" t="s">
        <v>186</v>
      </c>
      <c r="C25" s="6" t="s">
        <v>43</v>
      </c>
      <c r="D25" s="6" t="str">
        <f t="shared" si="1"/>
        <v>653121**********63</v>
      </c>
      <c r="E25" s="7" t="str">
        <f t="shared" si="0"/>
        <v>女</v>
      </c>
      <c r="F25" s="7" t="s">
        <v>129</v>
      </c>
      <c r="G25" s="8" t="s">
        <v>130</v>
      </c>
      <c r="H25" s="8" t="s">
        <v>183</v>
      </c>
      <c r="I25" s="8" t="s">
        <v>2</v>
      </c>
      <c r="J25" s="8" t="s">
        <v>5</v>
      </c>
      <c r="K25" s="9">
        <v>89</v>
      </c>
      <c r="L25" s="9">
        <v>65</v>
      </c>
      <c r="M25" s="9" t="s">
        <v>162</v>
      </c>
      <c r="N25" s="9" t="str">
        <f t="shared" si="2"/>
        <v>S00006*************186</v>
      </c>
      <c r="O25" s="9">
        <v>1500</v>
      </c>
      <c r="P25" s="10"/>
    </row>
    <row r="26" spans="1:16" ht="44.5" customHeight="1" x14ac:dyDescent="0.25">
      <c r="A26" s="4" t="s">
        <v>53</v>
      </c>
      <c r="B26" s="11" t="s">
        <v>187</v>
      </c>
      <c r="C26" s="6" t="s">
        <v>21</v>
      </c>
      <c r="D26" s="6" t="str">
        <f t="shared" si="1"/>
        <v>653101**********21</v>
      </c>
      <c r="E26" s="7" t="str">
        <f t="shared" si="0"/>
        <v>女</v>
      </c>
      <c r="F26" s="7" t="s">
        <v>129</v>
      </c>
      <c r="G26" s="8" t="s">
        <v>130</v>
      </c>
      <c r="H26" s="8" t="s">
        <v>183</v>
      </c>
      <c r="I26" s="8" t="s">
        <v>2</v>
      </c>
      <c r="J26" s="8" t="s">
        <v>5</v>
      </c>
      <c r="K26" s="9">
        <v>84</v>
      </c>
      <c r="L26" s="9">
        <v>64</v>
      </c>
      <c r="M26" s="9" t="s">
        <v>163</v>
      </c>
      <c r="N26" s="9" t="str">
        <f t="shared" si="2"/>
        <v>S00006*************187</v>
      </c>
      <c r="O26" s="9">
        <v>1500</v>
      </c>
      <c r="P26" s="10"/>
    </row>
    <row r="27" spans="1:16" ht="44.5" customHeight="1" x14ac:dyDescent="0.25">
      <c r="A27" s="4" t="s">
        <v>56</v>
      </c>
      <c r="B27" s="11" t="s">
        <v>84</v>
      </c>
      <c r="C27" s="6" t="s">
        <v>85</v>
      </c>
      <c r="D27" s="6" t="str">
        <f t="shared" si="1"/>
        <v>653129**********67</v>
      </c>
      <c r="E27" s="7" t="str">
        <f t="shared" si="0"/>
        <v>女</v>
      </c>
      <c r="F27" s="7" t="s">
        <v>129</v>
      </c>
      <c r="G27" s="8" t="s">
        <v>130</v>
      </c>
      <c r="H27" s="8" t="s">
        <v>183</v>
      </c>
      <c r="I27" s="8" t="s">
        <v>2</v>
      </c>
      <c r="J27" s="8" t="s">
        <v>5</v>
      </c>
      <c r="K27" s="9">
        <v>67.5</v>
      </c>
      <c r="L27" s="9">
        <v>63</v>
      </c>
      <c r="M27" s="9" t="s">
        <v>164</v>
      </c>
      <c r="N27" s="9" t="str">
        <f t="shared" si="2"/>
        <v>S00006*************188</v>
      </c>
      <c r="O27" s="9">
        <v>1500</v>
      </c>
      <c r="P27" s="10"/>
    </row>
    <row r="28" spans="1:16" ht="44.5" customHeight="1" x14ac:dyDescent="0.25">
      <c r="A28" s="4" t="s">
        <v>59</v>
      </c>
      <c r="B28" s="11" t="s">
        <v>117</v>
      </c>
      <c r="C28" s="6" t="s">
        <v>33</v>
      </c>
      <c r="D28" s="6" t="str">
        <f t="shared" si="1"/>
        <v>653122**********11</v>
      </c>
      <c r="E28" s="7" t="str">
        <f t="shared" si="0"/>
        <v>男</v>
      </c>
      <c r="F28" s="7" t="s">
        <v>129</v>
      </c>
      <c r="G28" s="8" t="s">
        <v>130</v>
      </c>
      <c r="H28" s="8" t="s">
        <v>183</v>
      </c>
      <c r="I28" s="8" t="s">
        <v>2</v>
      </c>
      <c r="J28" s="8" t="s">
        <v>5</v>
      </c>
      <c r="K28" s="9">
        <v>65.5</v>
      </c>
      <c r="L28" s="9">
        <v>64</v>
      </c>
      <c r="M28" s="9" t="s">
        <v>165</v>
      </c>
      <c r="N28" s="9" t="str">
        <f t="shared" si="2"/>
        <v>S00006*************189</v>
      </c>
      <c r="O28" s="9">
        <v>1500</v>
      </c>
      <c r="P28" s="10"/>
    </row>
    <row r="29" spans="1:16" ht="44.5" customHeight="1" x14ac:dyDescent="0.25">
      <c r="A29" s="4" t="s">
        <v>62</v>
      </c>
      <c r="B29" s="11" t="s">
        <v>115</v>
      </c>
      <c r="C29" s="6" t="s">
        <v>11</v>
      </c>
      <c r="D29" s="6" t="str">
        <f t="shared" si="1"/>
        <v>653022**********46</v>
      </c>
      <c r="E29" s="7" t="str">
        <f t="shared" si="0"/>
        <v>女</v>
      </c>
      <c r="F29" s="7" t="s">
        <v>129</v>
      </c>
      <c r="G29" s="8" t="s">
        <v>130</v>
      </c>
      <c r="H29" s="8" t="s">
        <v>183</v>
      </c>
      <c r="I29" s="8" t="s">
        <v>2</v>
      </c>
      <c r="J29" s="8" t="s">
        <v>5</v>
      </c>
      <c r="K29" s="9">
        <v>85.5</v>
      </c>
      <c r="L29" s="9">
        <v>67</v>
      </c>
      <c r="M29" s="9" t="s">
        <v>166</v>
      </c>
      <c r="N29" s="9" t="str">
        <f t="shared" si="2"/>
        <v>S00006*************190</v>
      </c>
      <c r="O29" s="9">
        <v>1500</v>
      </c>
      <c r="P29" s="10"/>
    </row>
    <row r="30" spans="1:16" ht="44.5" customHeight="1" x14ac:dyDescent="0.25">
      <c r="A30" s="4" t="s">
        <v>65</v>
      </c>
      <c r="B30" s="11" t="s">
        <v>45</v>
      </c>
      <c r="C30" s="6" t="s">
        <v>46</v>
      </c>
      <c r="D30" s="6" t="str">
        <f t="shared" si="1"/>
        <v>653121**********79</v>
      </c>
      <c r="E30" s="7" t="str">
        <f t="shared" si="0"/>
        <v>男</v>
      </c>
      <c r="F30" s="7" t="s">
        <v>129</v>
      </c>
      <c r="G30" s="8" t="s">
        <v>130</v>
      </c>
      <c r="H30" s="8" t="s">
        <v>183</v>
      </c>
      <c r="I30" s="8" t="s">
        <v>2</v>
      </c>
      <c r="J30" s="8" t="s">
        <v>5</v>
      </c>
      <c r="K30" s="9">
        <v>68</v>
      </c>
      <c r="L30" s="9">
        <v>64</v>
      </c>
      <c r="M30" s="9" t="s">
        <v>167</v>
      </c>
      <c r="N30" s="9" t="str">
        <f t="shared" si="2"/>
        <v>S00006*************191</v>
      </c>
      <c r="O30" s="9">
        <v>1500</v>
      </c>
      <c r="P30" s="10"/>
    </row>
    <row r="31" spans="1:16" ht="44.5" customHeight="1" x14ac:dyDescent="0.25">
      <c r="A31" s="4" t="s">
        <v>68</v>
      </c>
      <c r="B31" s="11" t="s">
        <v>81</v>
      </c>
      <c r="C31" s="5" t="s">
        <v>82</v>
      </c>
      <c r="D31" s="6" t="str">
        <f t="shared" si="1"/>
        <v>653129**********1X</v>
      </c>
      <c r="E31" s="7" t="str">
        <f t="shared" si="0"/>
        <v>男</v>
      </c>
      <c r="F31" s="7" t="s">
        <v>129</v>
      </c>
      <c r="G31" s="8" t="s">
        <v>130</v>
      </c>
      <c r="H31" s="8" t="s">
        <v>183</v>
      </c>
      <c r="I31" s="8" t="s">
        <v>2</v>
      </c>
      <c r="J31" s="8" t="s">
        <v>5</v>
      </c>
      <c r="K31" s="9">
        <v>66.5</v>
      </c>
      <c r="L31" s="9">
        <v>64</v>
      </c>
      <c r="M31" s="9" t="s">
        <v>168</v>
      </c>
      <c r="N31" s="9" t="str">
        <f t="shared" si="2"/>
        <v>S00006*************192</v>
      </c>
      <c r="O31" s="9">
        <v>1500</v>
      </c>
      <c r="P31" s="10"/>
    </row>
    <row r="32" spans="1:16" ht="44.5" customHeight="1" x14ac:dyDescent="0.25">
      <c r="A32" s="4" t="s">
        <v>71</v>
      </c>
      <c r="B32" s="11" t="s">
        <v>131</v>
      </c>
      <c r="C32" s="13" t="s">
        <v>4</v>
      </c>
      <c r="D32" s="6" t="str">
        <f t="shared" si="1"/>
        <v>653129**********06</v>
      </c>
      <c r="E32" s="7" t="str">
        <f t="shared" si="0"/>
        <v>女</v>
      </c>
      <c r="F32" s="7" t="s">
        <v>129</v>
      </c>
      <c r="G32" s="8" t="s">
        <v>130</v>
      </c>
      <c r="H32" s="8" t="s">
        <v>183</v>
      </c>
      <c r="I32" s="8" t="s">
        <v>2</v>
      </c>
      <c r="J32" s="8" t="s">
        <v>5</v>
      </c>
      <c r="K32" s="9">
        <v>71.5</v>
      </c>
      <c r="L32" s="9">
        <v>65</v>
      </c>
      <c r="M32" s="9" t="s">
        <v>169</v>
      </c>
      <c r="N32" s="9" t="str">
        <f t="shared" si="2"/>
        <v>S00006*************193</v>
      </c>
      <c r="O32" s="9">
        <v>1500</v>
      </c>
      <c r="P32" s="10"/>
    </row>
    <row r="33" spans="1:16" ht="44.5" customHeight="1" x14ac:dyDescent="0.25">
      <c r="A33" s="4" t="s">
        <v>74</v>
      </c>
      <c r="B33" s="11" t="s">
        <v>93</v>
      </c>
      <c r="C33" s="5" t="s">
        <v>94</v>
      </c>
      <c r="D33" s="6" t="str">
        <f t="shared" si="1"/>
        <v>653121**********2X</v>
      </c>
      <c r="E33" s="7" t="str">
        <f t="shared" si="0"/>
        <v>女</v>
      </c>
      <c r="F33" s="7" t="s">
        <v>129</v>
      </c>
      <c r="G33" s="8" t="s">
        <v>130</v>
      </c>
      <c r="H33" s="8" t="s">
        <v>183</v>
      </c>
      <c r="I33" s="8" t="s">
        <v>2</v>
      </c>
      <c r="J33" s="8" t="s">
        <v>5</v>
      </c>
      <c r="K33" s="9">
        <v>79.5</v>
      </c>
      <c r="L33" s="9">
        <v>65</v>
      </c>
      <c r="M33" s="9" t="s">
        <v>170</v>
      </c>
      <c r="N33" s="9" t="str">
        <f t="shared" si="2"/>
        <v>S00006*************194</v>
      </c>
      <c r="O33" s="9">
        <v>1500</v>
      </c>
      <c r="P33" s="10"/>
    </row>
    <row r="34" spans="1:16" ht="44.5" customHeight="1" x14ac:dyDescent="0.25">
      <c r="A34" s="4" t="s">
        <v>77</v>
      </c>
      <c r="B34" s="11" t="s">
        <v>72</v>
      </c>
      <c r="C34" s="6" t="s">
        <v>73</v>
      </c>
      <c r="D34" s="6" t="str">
        <f t="shared" si="1"/>
        <v>653122**********19</v>
      </c>
      <c r="E34" s="7" t="str">
        <f t="shared" si="0"/>
        <v>男</v>
      </c>
      <c r="F34" s="7" t="s">
        <v>129</v>
      </c>
      <c r="G34" s="8" t="s">
        <v>130</v>
      </c>
      <c r="H34" s="8" t="s">
        <v>183</v>
      </c>
      <c r="I34" s="8" t="s">
        <v>2</v>
      </c>
      <c r="J34" s="8" t="s">
        <v>5</v>
      </c>
      <c r="K34" s="9">
        <v>64.5</v>
      </c>
      <c r="L34" s="9">
        <v>65</v>
      </c>
      <c r="M34" s="9" t="s">
        <v>171</v>
      </c>
      <c r="N34" s="9" t="str">
        <f t="shared" si="2"/>
        <v>S00006*************195</v>
      </c>
      <c r="O34" s="9">
        <v>1500</v>
      </c>
      <c r="P34" s="10"/>
    </row>
    <row r="35" spans="1:16" ht="44.5" customHeight="1" x14ac:dyDescent="0.25">
      <c r="A35" s="4" t="s">
        <v>80</v>
      </c>
      <c r="B35" s="11" t="s">
        <v>96</v>
      </c>
      <c r="C35" s="6" t="s">
        <v>97</v>
      </c>
      <c r="D35" s="6" t="str">
        <f t="shared" si="1"/>
        <v>653123**********23</v>
      </c>
      <c r="E35" s="7" t="str">
        <f t="shared" si="0"/>
        <v>女</v>
      </c>
      <c r="F35" s="7" t="s">
        <v>129</v>
      </c>
      <c r="G35" s="8" t="s">
        <v>130</v>
      </c>
      <c r="H35" s="8" t="s">
        <v>183</v>
      </c>
      <c r="I35" s="8" t="s">
        <v>2</v>
      </c>
      <c r="J35" s="8" t="s">
        <v>5</v>
      </c>
      <c r="K35" s="9">
        <v>72.5</v>
      </c>
      <c r="L35" s="9">
        <v>65</v>
      </c>
      <c r="M35" s="9" t="s">
        <v>172</v>
      </c>
      <c r="N35" s="9" t="str">
        <f t="shared" si="2"/>
        <v>S00006*************196</v>
      </c>
      <c r="O35" s="9">
        <v>1500</v>
      </c>
      <c r="P35" s="10"/>
    </row>
    <row r="36" spans="1:16" ht="44.5" customHeight="1" x14ac:dyDescent="0.25">
      <c r="A36" s="4" t="s">
        <v>83</v>
      </c>
      <c r="B36" s="11" t="s">
        <v>139</v>
      </c>
      <c r="C36" s="6" t="s">
        <v>38</v>
      </c>
      <c r="D36" s="6" t="str">
        <f t="shared" si="1"/>
        <v>653122**********18</v>
      </c>
      <c r="E36" s="7" t="str">
        <f t="shared" si="0"/>
        <v>男</v>
      </c>
      <c r="F36" s="7" t="s">
        <v>129</v>
      </c>
      <c r="G36" s="8" t="s">
        <v>130</v>
      </c>
      <c r="H36" s="8" t="s">
        <v>183</v>
      </c>
      <c r="I36" s="8" t="s">
        <v>2</v>
      </c>
      <c r="J36" s="8" t="s">
        <v>5</v>
      </c>
      <c r="K36" s="9">
        <v>71.5</v>
      </c>
      <c r="L36" s="9">
        <v>64</v>
      </c>
      <c r="M36" s="9" t="s">
        <v>173</v>
      </c>
      <c r="N36" s="9" t="str">
        <f t="shared" si="2"/>
        <v>S00006*************197</v>
      </c>
      <c r="O36" s="9">
        <v>1500</v>
      </c>
      <c r="P36" s="10"/>
    </row>
    <row r="37" spans="1:16" ht="44.5" customHeight="1" x14ac:dyDescent="0.25">
      <c r="A37" s="4" t="s">
        <v>86</v>
      </c>
      <c r="B37" s="11" t="s">
        <v>87</v>
      </c>
      <c r="C37" s="6" t="s">
        <v>88</v>
      </c>
      <c r="D37" s="6" t="str">
        <f t="shared" si="1"/>
        <v>653121**********64</v>
      </c>
      <c r="E37" s="7" t="str">
        <f t="shared" si="0"/>
        <v>女</v>
      </c>
      <c r="F37" s="7" t="s">
        <v>129</v>
      </c>
      <c r="G37" s="8" t="s">
        <v>130</v>
      </c>
      <c r="H37" s="8" t="s">
        <v>183</v>
      </c>
      <c r="I37" s="8" t="s">
        <v>2</v>
      </c>
      <c r="J37" s="8" t="s">
        <v>5</v>
      </c>
      <c r="K37" s="9">
        <v>71.5</v>
      </c>
      <c r="L37" s="9">
        <v>64</v>
      </c>
      <c r="M37" s="9" t="s">
        <v>174</v>
      </c>
      <c r="N37" s="9" t="str">
        <f t="shared" si="2"/>
        <v>S00006*************198</v>
      </c>
      <c r="O37" s="9">
        <v>1500</v>
      </c>
      <c r="P37" s="10"/>
    </row>
    <row r="38" spans="1:16" ht="44.5" customHeight="1" x14ac:dyDescent="0.25">
      <c r="A38" s="4" t="s">
        <v>89</v>
      </c>
      <c r="B38" s="11" t="s">
        <v>188</v>
      </c>
      <c r="C38" s="6" t="s">
        <v>19</v>
      </c>
      <c r="D38" s="6" t="str">
        <f t="shared" si="1"/>
        <v>653129**********24</v>
      </c>
      <c r="E38" s="7" t="str">
        <f t="shared" si="0"/>
        <v>女</v>
      </c>
      <c r="F38" s="7" t="s">
        <v>129</v>
      </c>
      <c r="G38" s="8" t="s">
        <v>130</v>
      </c>
      <c r="H38" s="8" t="s">
        <v>183</v>
      </c>
      <c r="I38" s="8" t="s">
        <v>2</v>
      </c>
      <c r="J38" s="8" t="s">
        <v>5</v>
      </c>
      <c r="K38" s="9">
        <v>62.5</v>
      </c>
      <c r="L38" s="9">
        <v>64</v>
      </c>
      <c r="M38" s="9" t="s">
        <v>175</v>
      </c>
      <c r="N38" s="9" t="str">
        <f t="shared" si="2"/>
        <v>S00006*************199</v>
      </c>
      <c r="O38" s="9">
        <v>1500</v>
      </c>
      <c r="P38" s="10"/>
    </row>
    <row r="39" spans="1:16" ht="44.5" customHeight="1" x14ac:dyDescent="0.25">
      <c r="A39" s="4" t="s">
        <v>92</v>
      </c>
      <c r="B39" s="11" t="s">
        <v>136</v>
      </c>
      <c r="C39" s="6" t="s">
        <v>27</v>
      </c>
      <c r="D39" s="6" t="str">
        <f t="shared" si="1"/>
        <v>653126**********31</v>
      </c>
      <c r="E39" s="7" t="str">
        <f t="shared" si="0"/>
        <v>男</v>
      </c>
      <c r="F39" s="7" t="s">
        <v>129</v>
      </c>
      <c r="G39" s="8" t="s">
        <v>130</v>
      </c>
      <c r="H39" s="8" t="s">
        <v>183</v>
      </c>
      <c r="I39" s="8" t="s">
        <v>2</v>
      </c>
      <c r="J39" s="8" t="s">
        <v>5</v>
      </c>
      <c r="K39" s="9">
        <v>74.5</v>
      </c>
      <c r="L39" s="9">
        <v>63</v>
      </c>
      <c r="M39" s="9" t="s">
        <v>176</v>
      </c>
      <c r="N39" s="9" t="str">
        <f t="shared" si="2"/>
        <v>S00006*************200</v>
      </c>
      <c r="O39" s="9">
        <v>1500</v>
      </c>
      <c r="P39" s="10"/>
    </row>
    <row r="40" spans="1:16" ht="44.5" customHeight="1" x14ac:dyDescent="0.25">
      <c r="A40" s="4" t="s">
        <v>95</v>
      </c>
      <c r="B40" s="11" t="s">
        <v>137</v>
      </c>
      <c r="C40" s="6" t="s">
        <v>29</v>
      </c>
      <c r="D40" s="6" t="str">
        <f t="shared" si="1"/>
        <v>653121**********12</v>
      </c>
      <c r="E40" s="7" t="str">
        <f t="shared" si="0"/>
        <v>男</v>
      </c>
      <c r="F40" s="7" t="s">
        <v>129</v>
      </c>
      <c r="G40" s="8" t="s">
        <v>130</v>
      </c>
      <c r="H40" s="8" t="s">
        <v>183</v>
      </c>
      <c r="I40" s="8" t="s">
        <v>2</v>
      </c>
      <c r="J40" s="8" t="s">
        <v>5</v>
      </c>
      <c r="K40" s="9">
        <v>75</v>
      </c>
      <c r="L40" s="9">
        <v>64</v>
      </c>
      <c r="M40" s="9" t="s">
        <v>177</v>
      </c>
      <c r="N40" s="9" t="str">
        <f t="shared" si="2"/>
        <v>S00006*************201</v>
      </c>
      <c r="O40" s="9">
        <v>1500</v>
      </c>
      <c r="P40" s="10"/>
    </row>
    <row r="41" spans="1:16" ht="44.5" customHeight="1" x14ac:dyDescent="0.25">
      <c r="A41" s="4" t="s">
        <v>98</v>
      </c>
      <c r="B41" s="11" t="s">
        <v>60</v>
      </c>
      <c r="C41" s="6" t="s">
        <v>61</v>
      </c>
      <c r="D41" s="6" t="str">
        <f t="shared" si="1"/>
        <v>653222**********06</v>
      </c>
      <c r="E41" s="7" t="str">
        <f t="shared" si="0"/>
        <v>女</v>
      </c>
      <c r="F41" s="7" t="s">
        <v>129</v>
      </c>
      <c r="G41" s="8" t="s">
        <v>130</v>
      </c>
      <c r="H41" s="8" t="s">
        <v>183</v>
      </c>
      <c r="I41" s="8" t="s">
        <v>2</v>
      </c>
      <c r="J41" s="8" t="s">
        <v>5</v>
      </c>
      <c r="K41" s="9">
        <v>70.5</v>
      </c>
      <c r="L41" s="9">
        <v>64</v>
      </c>
      <c r="M41" s="9" t="s">
        <v>178</v>
      </c>
      <c r="N41" s="9" t="str">
        <f t="shared" si="2"/>
        <v>S00006*************202</v>
      </c>
      <c r="O41" s="9">
        <v>1500</v>
      </c>
      <c r="P41" s="10"/>
    </row>
    <row r="42" spans="1:16" ht="44.5" customHeight="1" x14ac:dyDescent="0.25">
      <c r="A42" s="4" t="s">
        <v>101</v>
      </c>
      <c r="B42" s="11" t="s">
        <v>63</v>
      </c>
      <c r="C42" s="6" t="s">
        <v>64</v>
      </c>
      <c r="D42" s="6" t="str">
        <f t="shared" si="1"/>
        <v>653101**********32</v>
      </c>
      <c r="E42" s="7" t="str">
        <f t="shared" si="0"/>
        <v>男</v>
      </c>
      <c r="F42" s="7" t="s">
        <v>129</v>
      </c>
      <c r="G42" s="8" t="s">
        <v>130</v>
      </c>
      <c r="H42" s="8" t="s">
        <v>183</v>
      </c>
      <c r="I42" s="8" t="s">
        <v>2</v>
      </c>
      <c r="J42" s="8" t="s">
        <v>5</v>
      </c>
      <c r="K42" s="9">
        <v>75.5</v>
      </c>
      <c r="L42" s="9">
        <v>64</v>
      </c>
      <c r="M42" s="9" t="s">
        <v>179</v>
      </c>
      <c r="N42" s="9" t="str">
        <f t="shared" si="2"/>
        <v>S00006*************203</v>
      </c>
      <c r="O42" s="9">
        <v>1500</v>
      </c>
      <c r="P42" s="10"/>
    </row>
    <row r="43" spans="1:16" ht="44.5" customHeight="1" x14ac:dyDescent="0.25">
      <c r="A43" s="4" t="s">
        <v>104</v>
      </c>
      <c r="B43" s="11" t="s">
        <v>69</v>
      </c>
      <c r="C43" s="6" t="s">
        <v>70</v>
      </c>
      <c r="D43" s="6" t="str">
        <f t="shared" si="1"/>
        <v>653101**********32</v>
      </c>
      <c r="E43" s="7" t="str">
        <f t="shared" si="0"/>
        <v>男</v>
      </c>
      <c r="F43" s="7" t="s">
        <v>129</v>
      </c>
      <c r="G43" s="8" t="s">
        <v>130</v>
      </c>
      <c r="H43" s="8" t="s">
        <v>183</v>
      </c>
      <c r="I43" s="8" t="s">
        <v>2</v>
      </c>
      <c r="J43" s="8" t="s">
        <v>5</v>
      </c>
      <c r="K43" s="9">
        <v>64.5</v>
      </c>
      <c r="L43" s="9">
        <v>64</v>
      </c>
      <c r="M43" s="9" t="s">
        <v>180</v>
      </c>
      <c r="N43" s="9" t="str">
        <f t="shared" si="2"/>
        <v>S00006*************204</v>
      </c>
      <c r="O43" s="9">
        <v>1500</v>
      </c>
      <c r="P43" s="10"/>
    </row>
    <row r="44" spans="1:16" ht="44.5" customHeight="1" x14ac:dyDescent="0.25">
      <c r="A44" s="4" t="s">
        <v>107</v>
      </c>
      <c r="B44" s="15" t="s">
        <v>13</v>
      </c>
      <c r="C44" s="6" t="s">
        <v>14</v>
      </c>
      <c r="D44" s="6" t="str">
        <f t="shared" si="1"/>
        <v>653022**********27</v>
      </c>
      <c r="E44" s="7" t="str">
        <f t="shared" si="0"/>
        <v>女</v>
      </c>
      <c r="F44" s="7" t="s">
        <v>129</v>
      </c>
      <c r="G44" s="8" t="s">
        <v>130</v>
      </c>
      <c r="H44" s="8" t="s">
        <v>183</v>
      </c>
      <c r="I44" s="8" t="s">
        <v>2</v>
      </c>
      <c r="J44" s="8" t="s">
        <v>5</v>
      </c>
      <c r="K44" s="9">
        <v>81</v>
      </c>
      <c r="L44" s="9">
        <v>65</v>
      </c>
      <c r="M44" s="9" t="s">
        <v>181</v>
      </c>
      <c r="N44" s="9" t="str">
        <f t="shared" si="2"/>
        <v>S00006*************205</v>
      </c>
      <c r="O44" s="9">
        <v>1500</v>
      </c>
      <c r="P44" s="10"/>
    </row>
    <row r="45" spans="1:16" ht="44.5" customHeight="1" x14ac:dyDescent="0.25">
      <c r="A45" s="4" t="s">
        <v>109</v>
      </c>
      <c r="B45" s="11" t="s">
        <v>190</v>
      </c>
      <c r="C45" s="13" t="s">
        <v>110</v>
      </c>
      <c r="D45" s="6" t="str">
        <f t="shared" si="1"/>
        <v>653130**********79</v>
      </c>
      <c r="E45" s="7" t="str">
        <f t="shared" si="0"/>
        <v>男</v>
      </c>
      <c r="F45" s="7" t="s">
        <v>129</v>
      </c>
      <c r="G45" s="8" t="s">
        <v>130</v>
      </c>
      <c r="H45" s="8" t="s">
        <v>183</v>
      </c>
      <c r="I45" s="8" t="s">
        <v>2</v>
      </c>
      <c r="J45" s="8" t="s">
        <v>5</v>
      </c>
      <c r="K45" s="9">
        <v>72</v>
      </c>
      <c r="L45" s="9">
        <v>64</v>
      </c>
      <c r="M45" s="9" t="s">
        <v>182</v>
      </c>
      <c r="N45" s="9" t="str">
        <f t="shared" si="2"/>
        <v>S00006*************206</v>
      </c>
      <c r="O45" s="9">
        <v>1500</v>
      </c>
      <c r="P45" s="10"/>
    </row>
  </sheetData>
  <autoFilter ref="A3:L45" xr:uid="{00000000-0009-0000-0000-000000000000}"/>
  <sortState xmlns:xlrd2="http://schemas.microsoft.com/office/spreadsheetml/2017/richdata2" ref="A4:P46">
    <sortCondition ref="M3:M46"/>
  </sortState>
  <mergeCells count="4">
    <mergeCell ref="A1:P1"/>
    <mergeCell ref="A2:F2"/>
    <mergeCell ref="G2:J2"/>
    <mergeCell ref="K2:P2"/>
  </mergeCells>
  <phoneticPr fontId="2" type="noConversion"/>
  <pageMargins left="0.82638888888888895" right="0.66874999999999996" top="0.39305555555555599" bottom="0.39305555555555599" header="0.5" footer="0.5"/>
  <pageSetup paperSize="9" scale="6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T13333555555@outlook.com</cp:lastModifiedBy>
  <dcterms:created xsi:type="dcterms:W3CDTF">2025-02-12T11:18:00Z</dcterms:created>
  <dcterms:modified xsi:type="dcterms:W3CDTF">2025-03-12T06:36:16Z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CAE60A7EAED144769F1EBC59F0A0A11F_11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